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41tmsv\teachers$\校務分掌\教務部\◆教育課程・授業時間数\◆教育課程\R2教育課程\"/>
    </mc:Choice>
  </mc:AlternateContent>
  <bookViews>
    <workbookView xWindow="0" yWindow="0" windowWidth="24000" windowHeight="9756"/>
  </bookViews>
  <sheets>
    <sheet name="1年 " sheetId="1" r:id="rId1"/>
  </sheets>
  <definedNames>
    <definedName name="_xlnm.Print_Area" localSheetId="0">'1年 '!$A$1:$W$66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9" i="1" l="1"/>
  <c r="U59" i="1"/>
  <c r="S59" i="1"/>
  <c r="Q59" i="1"/>
  <c r="O59" i="1"/>
  <c r="M59" i="1"/>
  <c r="K59" i="1"/>
  <c r="I59" i="1"/>
  <c r="G59" i="1"/>
  <c r="E59" i="1"/>
  <c r="C59" i="1"/>
  <c r="I16" i="1" l="1"/>
  <c r="G16" i="1"/>
  <c r="W16" i="1" l="1"/>
  <c r="U16" i="1"/>
  <c r="S16" i="1"/>
  <c r="Q16" i="1"/>
  <c r="O16" i="1"/>
  <c r="W64" i="1" l="1"/>
  <c r="U64" i="1"/>
  <c r="S64" i="1"/>
  <c r="Q64" i="1"/>
  <c r="O64" i="1"/>
  <c r="M64" i="1"/>
  <c r="K64" i="1"/>
  <c r="I64" i="1"/>
  <c r="G64" i="1"/>
  <c r="E64" i="1"/>
  <c r="C64" i="1"/>
  <c r="W54" i="1"/>
  <c r="U54" i="1"/>
  <c r="S54" i="1"/>
  <c r="Q54" i="1"/>
  <c r="O54" i="1"/>
  <c r="M54" i="1"/>
  <c r="K54" i="1"/>
  <c r="I54" i="1"/>
  <c r="G54" i="1"/>
  <c r="E54" i="1"/>
  <c r="C54" i="1"/>
  <c r="W49" i="1"/>
  <c r="U49" i="1"/>
  <c r="S49" i="1"/>
  <c r="Q49" i="1"/>
  <c r="O49" i="1"/>
  <c r="M49" i="1"/>
  <c r="K49" i="1"/>
  <c r="I49" i="1"/>
  <c r="G49" i="1"/>
  <c r="E49" i="1"/>
  <c r="C49" i="1"/>
  <c r="W44" i="1"/>
  <c r="U44" i="1"/>
  <c r="S44" i="1"/>
  <c r="Q44" i="1"/>
  <c r="O44" i="1"/>
  <c r="M44" i="1"/>
  <c r="K44" i="1"/>
  <c r="I44" i="1"/>
  <c r="G44" i="1"/>
  <c r="E44" i="1"/>
  <c r="C44" i="1"/>
  <c r="W39" i="1"/>
  <c r="U39" i="1"/>
  <c r="S39" i="1"/>
  <c r="Q39" i="1"/>
  <c r="O39" i="1"/>
  <c r="M39" i="1"/>
  <c r="K39" i="1"/>
  <c r="I39" i="1"/>
  <c r="G39" i="1"/>
  <c r="E39" i="1"/>
  <c r="C39" i="1"/>
  <c r="W29" i="1"/>
  <c r="U29" i="1"/>
  <c r="S29" i="1"/>
  <c r="Q29" i="1"/>
  <c r="O29" i="1"/>
  <c r="M29" i="1"/>
  <c r="K29" i="1"/>
  <c r="I29" i="1"/>
  <c r="G29" i="1"/>
  <c r="E29" i="1"/>
  <c r="C29" i="1"/>
  <c r="M16" i="1"/>
  <c r="K16" i="1"/>
  <c r="E16" i="1"/>
  <c r="C16" i="1"/>
  <c r="A5" i="1"/>
  <c r="A64" i="1" l="1"/>
  <c r="A49" i="1"/>
  <c r="A39" i="1"/>
  <c r="A29" i="1"/>
  <c r="A54" i="1"/>
  <c r="A16" i="1"/>
  <c r="A44" i="1"/>
  <c r="A59" i="1"/>
  <c r="A66" i="1" l="1"/>
</calcChain>
</file>

<file path=xl/sharedStrings.xml><?xml version="1.0" encoding="utf-8"?>
<sst xmlns="http://schemas.openxmlformats.org/spreadsheetml/2006/main" count="363" uniqueCount="331">
  <si>
    <t>令和２年度　年間計画表（1年）</t>
    <rPh sb="0" eb="1">
      <t>レイ</t>
    </rPh>
    <rPh sb="1" eb="2">
      <t>カズ</t>
    </rPh>
    <rPh sb="3" eb="5">
      <t>ネンド</t>
    </rPh>
    <rPh sb="6" eb="8">
      <t>ネンカン</t>
    </rPh>
    <rPh sb="8" eb="10">
      <t>ケイカク</t>
    </rPh>
    <rPh sb="10" eb="11">
      <t>ヒョウ</t>
    </rPh>
    <rPh sb="13" eb="14">
      <t>ネン</t>
    </rPh>
    <phoneticPr fontId="2"/>
  </si>
  <si>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</si>
  <si>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</si>
  <si>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</si>
  <si>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７　月</t>
    <rPh sb="2" eb="3">
      <t>ガツ</t>
    </rPh>
    <phoneticPr fontId="2"/>
  </si>
  <si>
    <t>９　月</t>
    <rPh sb="2" eb="3">
      <t>ガツ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</si>
  <si>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</si>
  <si>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</si>
  <si>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</si>
  <si>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</si>
  <si>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</si>
  <si>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</si>
  <si>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入学式（１年）①　始業式①　通学団会①　遠足⑥</t>
    <rPh sb="0" eb="3">
      <t>ニュウガクシキ</t>
    </rPh>
    <rPh sb="5" eb="6">
      <t>ネン</t>
    </rPh>
    <rPh sb="9" eb="11">
      <t>シギョウ</t>
    </rPh>
    <rPh sb="11" eb="12">
      <t>シキ</t>
    </rPh>
    <rPh sb="14" eb="16">
      <t>ツウガク</t>
    </rPh>
    <rPh sb="16" eb="17">
      <t>ダン</t>
    </rPh>
    <rPh sb="17" eb="18">
      <t>カイ</t>
    </rPh>
    <rPh sb="20" eb="22">
      <t>エンソク</t>
    </rPh>
    <phoneticPr fontId="2"/>
  </si>
  <si>
    <t>内科健診①　野外活動（４，５年）⑫</t>
    <rPh sb="0" eb="2">
      <t>ナイカ</t>
    </rPh>
    <rPh sb="2" eb="4">
      <t>ケンシン</t>
    </rPh>
    <rPh sb="6" eb="8">
      <t>ヤガイ</t>
    </rPh>
    <rPh sb="8" eb="10">
      <t>カツドウ</t>
    </rPh>
    <rPh sb="14" eb="15">
      <t>ネン</t>
    </rPh>
    <phoneticPr fontId="2"/>
  </si>
  <si>
    <t>プール掃除（４～６年②、１～３年①）</t>
    <rPh sb="3" eb="5">
      <t>ソウジ</t>
    </rPh>
    <rPh sb="9" eb="10">
      <t>ネン</t>
    </rPh>
    <rPh sb="15" eb="16">
      <t>ネン</t>
    </rPh>
    <phoneticPr fontId="2"/>
  </si>
  <si>
    <t>校区合同運動会（４～６年⑥，１～３年⑤）</t>
    <rPh sb="0" eb="2">
      <t>コウク</t>
    </rPh>
    <rPh sb="2" eb="4">
      <t>ゴウドウ</t>
    </rPh>
    <rPh sb="4" eb="7">
      <t>ウンドウカイ</t>
    </rPh>
    <rPh sb="11" eb="12">
      <t>ネン</t>
    </rPh>
    <rPh sb="17" eb="18">
      <t>ネン</t>
    </rPh>
    <phoneticPr fontId="2"/>
  </si>
  <si>
    <t>修学旅行　代休⑥</t>
    <rPh sb="0" eb="2">
      <t>シュウガク</t>
    </rPh>
    <rPh sb="2" eb="4">
      <t>リョコウ</t>
    </rPh>
    <rPh sb="5" eb="7">
      <t>ダイキュウ</t>
    </rPh>
    <phoneticPr fontId="2"/>
  </si>
  <si>
    <t>学習発表会準備（４～６年）①</t>
    <rPh sb="0" eb="2">
      <t>ガクシュウ</t>
    </rPh>
    <rPh sb="2" eb="4">
      <t>ハッピョウ</t>
    </rPh>
    <rPh sb="4" eb="5">
      <t>カイ</t>
    </rPh>
    <rPh sb="5" eb="7">
      <t>ジュンビ</t>
    </rPh>
    <rPh sb="11" eb="12">
      <t>ネン</t>
    </rPh>
    <phoneticPr fontId="2"/>
  </si>
  <si>
    <t>マラソン大会①</t>
    <rPh sb="4" eb="6">
      <t>タイカイ</t>
    </rPh>
    <phoneticPr fontId="2"/>
  </si>
  <si>
    <t>中学校説明会（６年）②</t>
    <rPh sb="0" eb="3">
      <t>チュウガッコウ</t>
    </rPh>
    <rPh sb="8" eb="9">
      <t>ネン</t>
    </rPh>
    <phoneticPr fontId="2"/>
  </si>
  <si>
    <t>嵩山っ子のつどい②　修了式①</t>
    <rPh sb="0" eb="2">
      <t>スセ</t>
    </rPh>
    <rPh sb="3" eb="4">
      <t>コ</t>
    </rPh>
    <rPh sb="10" eb="12">
      <t>シュウリョウ</t>
    </rPh>
    <rPh sb="12" eb="13">
      <t>シキ</t>
    </rPh>
    <phoneticPr fontId="2"/>
  </si>
  <si>
    <t>行事時数</t>
    <rPh sb="0" eb="2">
      <t>ギョウジ</t>
    </rPh>
    <rPh sb="2" eb="4">
      <t>ジスウ</t>
    </rPh>
    <phoneticPr fontId="2"/>
  </si>
  <si>
    <t>身体・視力・聴力検査①　退任式①　歯科検診①</t>
    <rPh sb="0" eb="2">
      <t>シンタイ</t>
    </rPh>
    <rPh sb="3" eb="5">
      <t>シリョク</t>
    </rPh>
    <rPh sb="6" eb="8">
      <t>チョウリョク</t>
    </rPh>
    <rPh sb="8" eb="10">
      <t>ケンサ</t>
    </rPh>
    <rPh sb="12" eb="14">
      <t>タイニン</t>
    </rPh>
    <rPh sb="14" eb="15">
      <t>シキ</t>
    </rPh>
    <rPh sb="17" eb="19">
      <t>シカ</t>
    </rPh>
    <rPh sb="19" eb="21">
      <t>ケンシン</t>
    </rPh>
    <phoneticPr fontId="2"/>
  </si>
  <si>
    <t>クラブ・委員会③</t>
    <rPh sb="4" eb="7">
      <t>イインカイ</t>
    </rPh>
    <phoneticPr fontId="2"/>
  </si>
  <si>
    <t>ふれあい交流会（総２）　プール開き（体①）</t>
    <rPh sb="4" eb="7">
      <t>コウリュウカイ</t>
    </rPh>
    <rPh sb="8" eb="9">
      <t>ソウ</t>
    </rPh>
    <rPh sb="15" eb="16">
      <t>ヒラ</t>
    </rPh>
    <rPh sb="18" eb="19">
      <t>タイ</t>
    </rPh>
    <phoneticPr fontId="2"/>
  </si>
  <si>
    <t>文化芸術体験（６年）②</t>
    <rPh sb="0" eb="2">
      <t>ブンカ</t>
    </rPh>
    <rPh sb="2" eb="4">
      <t>ゲイジュツ</t>
    </rPh>
    <rPh sb="4" eb="6">
      <t>タイケン</t>
    </rPh>
    <rPh sb="8" eb="9">
      <t>ネン</t>
    </rPh>
    <phoneticPr fontId="2"/>
  </si>
  <si>
    <t>学習発表会４～６年⑤、１～３年④</t>
    <rPh sb="0" eb="2">
      <t>ガクシュウ</t>
    </rPh>
    <rPh sb="2" eb="5">
      <t>ハッピョウカイ</t>
    </rPh>
    <rPh sb="8" eb="9">
      <t>ネン</t>
    </rPh>
    <rPh sb="14" eb="15">
      <t>ネン</t>
    </rPh>
    <phoneticPr fontId="2"/>
  </si>
  <si>
    <t>通学団会①</t>
    <rPh sb="0" eb="2">
      <t>ツウガク</t>
    </rPh>
    <rPh sb="2" eb="3">
      <t>ダン</t>
    </rPh>
    <rPh sb="3" eb="4">
      <t>カイ</t>
    </rPh>
    <phoneticPr fontId="2"/>
  </si>
  <si>
    <t>卒業式総練習②　　卒業式③</t>
    <rPh sb="0" eb="3">
      <t>ソツギョウシキ</t>
    </rPh>
    <rPh sb="3" eb="4">
      <t>ソウ</t>
    </rPh>
    <rPh sb="4" eb="6">
      <t>レンシュウ</t>
    </rPh>
    <rPh sb="9" eb="10">
      <t>ソツ</t>
    </rPh>
    <rPh sb="10" eb="11">
      <t>ギョウ</t>
    </rPh>
    <rPh sb="11" eb="12">
      <t>シキ</t>
    </rPh>
    <phoneticPr fontId="2"/>
  </si>
  <si>
    <t>全国学力調査(教科・学)　1年生を迎える会①　ク・委①</t>
    <rPh sb="0" eb="2">
      <t>ゼンコク</t>
    </rPh>
    <rPh sb="2" eb="4">
      <t>ガクリョク</t>
    </rPh>
    <rPh sb="4" eb="6">
      <t>チョウサ</t>
    </rPh>
    <rPh sb="7" eb="9">
      <t>キョウカ</t>
    </rPh>
    <rPh sb="10" eb="11">
      <t>ガク</t>
    </rPh>
    <rPh sb="14" eb="15">
      <t>ネン</t>
    </rPh>
    <rPh sb="15" eb="16">
      <t>セイ</t>
    </rPh>
    <rPh sb="17" eb="18">
      <t>ムカ</t>
    </rPh>
    <rPh sb="20" eb="21">
      <t>カイ</t>
    </rPh>
    <rPh sb="25" eb="26">
      <t>イ</t>
    </rPh>
    <phoneticPr fontId="2"/>
  </si>
  <si>
    <t>心電図（１，４年）①、眼科検診（１，３，５年）①</t>
    <rPh sb="0" eb="3">
      <t>シンデンズ</t>
    </rPh>
    <rPh sb="7" eb="8">
      <t>ネン</t>
    </rPh>
    <rPh sb="11" eb="13">
      <t>ガンカ</t>
    </rPh>
    <rPh sb="13" eb="15">
      <t>ケンシン</t>
    </rPh>
    <rPh sb="21" eb="22">
      <t>ネン</t>
    </rPh>
    <phoneticPr fontId="2"/>
  </si>
  <si>
    <t>クラブ・委員会③　わくわく体験４年②</t>
    <rPh sb="4" eb="7">
      <t>イインカイ</t>
    </rPh>
    <rPh sb="13" eb="15">
      <t>タイケン</t>
    </rPh>
    <rPh sb="16" eb="17">
      <t>ネン</t>
    </rPh>
    <phoneticPr fontId="2"/>
  </si>
  <si>
    <t>クラブ・委員会①</t>
    <rPh sb="4" eb="6">
      <t>イイン</t>
    </rPh>
    <rPh sb="6" eb="7">
      <t>カイ</t>
    </rPh>
    <phoneticPr fontId="2"/>
  </si>
  <si>
    <t>クラブ・委員会⑤　修学旅行⑥</t>
    <rPh sb="4" eb="7">
      <t>イインカイ</t>
    </rPh>
    <phoneticPr fontId="2"/>
  </si>
  <si>
    <t>クラブ・委員会②</t>
    <rPh sb="4" eb="7">
      <t>イインカイ</t>
    </rPh>
    <phoneticPr fontId="2"/>
  </si>
  <si>
    <t>クラブ・委員会④</t>
    <rPh sb="4" eb="7">
      <t>イインカイ</t>
    </rPh>
    <phoneticPr fontId="2"/>
  </si>
  <si>
    <t>卒業式準備４，５年②　クラブ・委員会①</t>
    <rPh sb="0" eb="3">
      <t>ソツギョウシキ</t>
    </rPh>
    <rPh sb="3" eb="5">
      <t>ジュンビ</t>
    </rPh>
    <rPh sb="8" eb="9">
      <t>ネン</t>
    </rPh>
    <rPh sb="15" eb="17">
      <t>イイン</t>
    </rPh>
    <rPh sb="17" eb="18">
      <t>カイ</t>
    </rPh>
    <phoneticPr fontId="2"/>
  </si>
  <si>
    <t>国語</t>
    <rPh sb="0" eb="2">
      <t>コクゴ</t>
    </rPh>
    <phoneticPr fontId="2"/>
  </si>
  <si>
    <t>あめですよ</t>
    <phoneticPr fontId="2"/>
  </si>
  <si>
    <t>おおきなかぶ</t>
    <phoneticPr fontId="2"/>
  </si>
  <si>
    <t>あるけあるけ/おおきくなあれ</t>
    <phoneticPr fontId="2"/>
  </si>
  <si>
    <t>おはなしをよもう　サラダでげんき</t>
    <phoneticPr fontId="2"/>
  </si>
  <si>
    <t>のりもののことをしらべよう　いろいろなふね</t>
    <phoneticPr fontId="2"/>
  </si>
  <si>
    <t>こえに出してよもう　おとうとねずみチロ</t>
    <rPh sb="3" eb="4">
      <t>ダ</t>
    </rPh>
    <phoneticPr fontId="2"/>
  </si>
  <si>
    <t>しをよもう　みおみずのたいそう</t>
    <phoneticPr fontId="2"/>
  </si>
  <si>
    <t>くらべてよもう　子どもをまもるどうぶつたち</t>
    <rPh sb="8" eb="9">
      <t>コ</t>
    </rPh>
    <phoneticPr fontId="2"/>
  </si>
  <si>
    <t>かたちのにているかん字</t>
    <rPh sb="10" eb="11">
      <t>ジ</t>
    </rPh>
    <phoneticPr fontId="2"/>
  </si>
  <si>
    <t>〝や◦のつくじ</t>
    <phoneticPr fontId="2"/>
  </si>
  <si>
    <t>かぞえうた</t>
    <phoneticPr fontId="2"/>
  </si>
  <si>
    <t>はなしたいなききたいな</t>
    <phoneticPr fontId="2"/>
  </si>
  <si>
    <t>かたかなをかこう</t>
    <phoneticPr fontId="2"/>
  </si>
  <si>
    <t>まとめてよぶことば</t>
    <phoneticPr fontId="2"/>
  </si>
  <si>
    <t>すきなおはなしなにかな</t>
    <phoneticPr fontId="2"/>
  </si>
  <si>
    <t>むかしばなしをたのしもう</t>
    <phoneticPr fontId="2"/>
  </si>
  <si>
    <t>ことばをあつめよう</t>
    <phoneticPr fontId="2"/>
  </si>
  <si>
    <t>一年かんをふりかえろう</t>
    <rPh sb="0" eb="2">
      <t>イチネン</t>
    </rPh>
    <phoneticPr fontId="2"/>
  </si>
  <si>
    <t>ひととつながることば</t>
    <phoneticPr fontId="2"/>
  </si>
  <si>
    <t>ぶんをつくろう</t>
    <phoneticPr fontId="2"/>
  </si>
  <si>
    <t>えにっきをかこう</t>
    <phoneticPr fontId="2"/>
  </si>
  <si>
    <t>かいがら</t>
    <phoneticPr fontId="2"/>
  </si>
  <si>
    <t>ほんはともだち</t>
    <phoneticPr fontId="2"/>
  </si>
  <si>
    <t>すきなきょうかはなあに</t>
    <phoneticPr fontId="2"/>
  </si>
  <si>
    <t>おはなしをかこう</t>
    <phoneticPr fontId="2"/>
  </si>
  <si>
    <t>小学校のことをしょうかいしよう</t>
    <rPh sb="0" eb="3">
      <t>ショウガッコウ</t>
    </rPh>
    <phoneticPr fontId="2"/>
  </si>
  <si>
    <t>こえをとどけよう</t>
    <phoneticPr fontId="2"/>
  </si>
  <si>
    <t>みんなにはなそう</t>
    <phoneticPr fontId="2"/>
  </si>
  <si>
    <t>ことばあそび</t>
    <phoneticPr fontId="2"/>
  </si>
  <si>
    <t>としょかんはどんなところ</t>
    <phoneticPr fontId="2"/>
  </si>
  <si>
    <t>ことばあそびうたをつくろう</t>
    <phoneticPr fontId="2"/>
  </si>
  <si>
    <t>なにに見えるかな</t>
    <rPh sb="3" eb="4">
      <t>ミ</t>
    </rPh>
    <phoneticPr fontId="2"/>
  </si>
  <si>
    <t>ことばであそぼう</t>
    <phoneticPr fontId="2"/>
  </si>
  <si>
    <t>かたかなのかたち</t>
    <phoneticPr fontId="2"/>
  </si>
  <si>
    <t>すきなところを見つけよう　スイミー</t>
    <rPh sb="7" eb="8">
      <t>ミ</t>
    </rPh>
    <phoneticPr fontId="2"/>
  </si>
  <si>
    <t>えんぴつをつかうときにたしかめよう</t>
    <phoneticPr fontId="2"/>
  </si>
  <si>
    <t>さとうとしお</t>
    <phoneticPr fontId="2"/>
  </si>
  <si>
    <t>あひるのあくび</t>
    <phoneticPr fontId="2"/>
  </si>
  <si>
    <t>かんじのはなし</t>
    <phoneticPr fontId="2"/>
  </si>
  <si>
    <t>よう日と日づけ</t>
    <rPh sb="2" eb="3">
      <t>ヒ</t>
    </rPh>
    <rPh sb="4" eb="5">
      <t>ヒ</t>
    </rPh>
    <phoneticPr fontId="2"/>
  </si>
  <si>
    <t>おもい出してかこう</t>
    <rPh sb="3" eb="4">
      <t>デ</t>
    </rPh>
    <phoneticPr fontId="2"/>
  </si>
  <si>
    <t>予備</t>
    <rPh sb="0" eb="2">
      <t>ヨビ</t>
    </rPh>
    <phoneticPr fontId="2"/>
  </si>
  <si>
    <t>かいてみよう</t>
    <phoneticPr fontId="2"/>
  </si>
  <si>
    <t>のばすおん</t>
    <phoneticPr fontId="2"/>
  </si>
  <si>
    <t>はっけんしたよ</t>
    <phoneticPr fontId="2"/>
  </si>
  <si>
    <t>どうやってみをまもるのかな</t>
    <phoneticPr fontId="2"/>
  </si>
  <si>
    <t>のりもののことをしらべよう　いろいろなふね</t>
    <phoneticPr fontId="2"/>
  </si>
  <si>
    <t>ちいさいゃゅょ</t>
    <phoneticPr fontId="2"/>
  </si>
  <si>
    <t>ほんがたくさん</t>
    <phoneticPr fontId="2"/>
  </si>
  <si>
    <t>こんなことしたよ</t>
    <phoneticPr fontId="2"/>
  </si>
  <si>
    <t>算数</t>
    <rPh sb="0" eb="2">
      <t>サンスウ</t>
    </rPh>
    <phoneticPr fontId="2"/>
  </si>
  <si>
    <t>どきどき　がっこう</t>
    <phoneticPr fontId="2"/>
  </si>
  <si>
    <t>なんばんめ</t>
    <phoneticPr fontId="2"/>
  </si>
  <si>
    <t>いろいろなかたち</t>
    <phoneticPr fontId="2"/>
  </si>
  <si>
    <t>ひきざん　１</t>
    <phoneticPr fontId="2"/>
  </si>
  <si>
    <t>１０よりおおきいかず</t>
    <phoneticPr fontId="2"/>
  </si>
  <si>
    <t>おおきさくらべ　１</t>
    <phoneticPr fontId="2"/>
  </si>
  <si>
    <t>かたちづくり</t>
    <phoneticPr fontId="2"/>
  </si>
  <si>
    <t>ひきざん　２</t>
    <phoneticPr fontId="2"/>
  </si>
  <si>
    <t>大きいかず</t>
    <rPh sb="0" eb="1">
      <t>オオ</t>
    </rPh>
    <phoneticPr fontId="2"/>
  </si>
  <si>
    <t>なんじなんぷん</t>
    <phoneticPr fontId="2"/>
  </si>
  <si>
    <t>おおいほう　すくないほう</t>
    <phoneticPr fontId="2"/>
  </si>
  <si>
    <t>かずとすうじ</t>
    <phoneticPr fontId="2"/>
  </si>
  <si>
    <t>いくつと　いくつ</t>
    <phoneticPr fontId="2"/>
  </si>
  <si>
    <t>ふくしゅう</t>
    <phoneticPr fontId="2"/>
  </si>
  <si>
    <t>かずしらべ</t>
    <phoneticPr fontId="2"/>
  </si>
  <si>
    <t>３つのかずのけいさん</t>
    <phoneticPr fontId="2"/>
  </si>
  <si>
    <t>ふくしゅう</t>
    <phoneticPr fontId="2"/>
  </si>
  <si>
    <t>０のたしざんとひきざん</t>
    <phoneticPr fontId="2"/>
  </si>
  <si>
    <t>おなじかずずつ</t>
    <phoneticPr fontId="2"/>
  </si>
  <si>
    <t>大きさくらべ　２</t>
    <rPh sb="0" eb="1">
      <t>オオ</t>
    </rPh>
    <phoneticPr fontId="2"/>
  </si>
  <si>
    <t>ふえたりへったり</t>
    <phoneticPr fontId="2"/>
  </si>
  <si>
    <t>なんじ　なんじはん</t>
    <phoneticPr fontId="2"/>
  </si>
  <si>
    <t>ひきざん　２</t>
    <phoneticPr fontId="2"/>
  </si>
  <si>
    <t>ものとひとのかず</t>
    <phoneticPr fontId="2"/>
  </si>
  <si>
    <t>たすのかな　ひくのかな</t>
    <phoneticPr fontId="2"/>
  </si>
  <si>
    <t>かえますか　かえませんか</t>
    <phoneticPr fontId="2"/>
  </si>
  <si>
    <t>たしざん　１</t>
    <phoneticPr fontId="2"/>
  </si>
  <si>
    <t>おおきさくらべ　１</t>
    <phoneticPr fontId="2"/>
  </si>
  <si>
    <t>たしざん　２</t>
    <phoneticPr fontId="2"/>
  </si>
  <si>
    <t>もののいち</t>
    <phoneticPr fontId="2"/>
  </si>
  <si>
    <t>もうすぐ2年生</t>
    <rPh sb="5" eb="7">
      <t>ネンセイ</t>
    </rPh>
    <phoneticPr fontId="2"/>
  </si>
  <si>
    <t>ふくしゅう</t>
    <phoneticPr fontId="2"/>
  </si>
  <si>
    <t>１００までのかずのけいさん</t>
    <phoneticPr fontId="2"/>
  </si>
  <si>
    <t>情報</t>
    <rPh sb="0" eb="2">
      <t>ジョウホウ</t>
    </rPh>
    <phoneticPr fontId="2"/>
  </si>
  <si>
    <t>ルールやマナーを守る（Netモラル）</t>
    <rPh sb="8" eb="9">
      <t>マモ</t>
    </rPh>
    <phoneticPr fontId="2"/>
  </si>
  <si>
    <t>モ</t>
    <phoneticPr fontId="2"/>
  </si>
  <si>
    <t>ス</t>
    <phoneticPr fontId="2"/>
  </si>
  <si>
    <t>著作権、作品を大切に（Netモラル）</t>
    <rPh sb="0" eb="3">
      <t>チョサクケン</t>
    </rPh>
    <rPh sb="4" eb="6">
      <t>サクヒン</t>
    </rPh>
    <rPh sb="7" eb="9">
      <t>タイセツ</t>
    </rPh>
    <phoneticPr fontId="2"/>
  </si>
  <si>
    <t>【そうじを真剣に】（３）－イ</t>
    <rPh sb="5" eb="7">
      <t>シンケン</t>
    </rPh>
    <phoneticPr fontId="2"/>
  </si>
  <si>
    <t>プ</t>
    <phoneticPr fontId="2"/>
  </si>
  <si>
    <t>プ</t>
    <phoneticPr fontId="2"/>
  </si>
  <si>
    <t>【学習用具の整頓・忘れ物をなくそう】（２）－ア</t>
    <rPh sb="1" eb="3">
      <t>ガクシュウ</t>
    </rPh>
    <rPh sb="3" eb="5">
      <t>ヨウグ</t>
    </rPh>
    <rPh sb="6" eb="8">
      <t>セイトン</t>
    </rPh>
    <rPh sb="9" eb="10">
      <t>ワス</t>
    </rPh>
    <rPh sb="11" eb="12">
      <t>モノ</t>
    </rPh>
    <phoneticPr fontId="2"/>
  </si>
  <si>
    <t>生活</t>
    <rPh sb="0" eb="2">
      <t>セイカツ</t>
    </rPh>
    <phoneticPr fontId="2"/>
  </si>
  <si>
    <t>【みんななかよし】</t>
    <phoneticPr fontId="2"/>
  </si>
  <si>
    <t>【みんななかよし】</t>
    <phoneticPr fontId="2"/>
  </si>
  <si>
    <t>【なつとなかよし】</t>
    <phoneticPr fontId="2"/>
  </si>
  <si>
    <t>【あきとなかよし】</t>
    <phoneticPr fontId="2"/>
  </si>
  <si>
    <t>【ふゆとなかよし】</t>
    <phoneticPr fontId="2"/>
  </si>
  <si>
    <t>【ふゆとなかよし】</t>
    <phoneticPr fontId="2"/>
  </si>
  <si>
    <t>【ふゆとなかよし】</t>
    <phoneticPr fontId="2"/>
  </si>
  <si>
    <t>ともだちとなかよし</t>
    <phoneticPr fontId="2"/>
  </si>
  <si>
    <t>がっこうとなかよし</t>
    <phoneticPr fontId="2"/>
  </si>
  <si>
    <t>さいばい：はなややさいとなかよし①</t>
    <phoneticPr fontId="2"/>
  </si>
  <si>
    <t>おもしろいあそびがいっぱい</t>
    <phoneticPr fontId="2"/>
  </si>
  <si>
    <t>さいばい：はなややさいとなかよし③</t>
    <phoneticPr fontId="2"/>
  </si>
  <si>
    <t>ふゆとあそぼう</t>
    <phoneticPr fontId="2"/>
  </si>
  <si>
    <t>かぞくはなかよし</t>
    <phoneticPr fontId="2"/>
  </si>
  <si>
    <t>もうすぐ２年生</t>
    <rPh sb="5" eb="7">
      <t>ネンセイ</t>
    </rPh>
    <phoneticPr fontId="2"/>
  </si>
  <si>
    <t>がっこうとなかよし</t>
    <phoneticPr fontId="2"/>
  </si>
  <si>
    <t>いきものとなかよし</t>
    <phoneticPr fontId="2"/>
  </si>
  <si>
    <t>がっこうにくるみち　かえるみち</t>
    <phoneticPr fontId="2"/>
  </si>
  <si>
    <t>なつはたのしいことがいっぱい</t>
    <phoneticPr fontId="2"/>
  </si>
  <si>
    <t>かぞくはなかよし</t>
    <phoneticPr fontId="2"/>
  </si>
  <si>
    <t>はるをさがそう</t>
    <phoneticPr fontId="2"/>
  </si>
  <si>
    <t>【なつとなかよし】</t>
    <phoneticPr fontId="2"/>
  </si>
  <si>
    <t>さいばい：はなややさいとなかよし②</t>
    <phoneticPr fontId="2"/>
  </si>
  <si>
    <t>音楽</t>
    <rPh sb="0" eb="2">
      <t>オンガク</t>
    </rPh>
    <phoneticPr fontId="2"/>
  </si>
  <si>
    <t>うたっておどってなかよくなろう</t>
    <phoneticPr fontId="2"/>
  </si>
  <si>
    <t>はくをかんじとろう</t>
    <phoneticPr fontId="2"/>
  </si>
  <si>
    <t>はくにのってリズムをうとう</t>
    <phoneticPr fontId="2"/>
  </si>
  <si>
    <t>うみ</t>
    <phoneticPr fontId="2"/>
  </si>
  <si>
    <t>どれみとなかよくなろう</t>
    <phoneticPr fontId="2"/>
  </si>
  <si>
    <t>せんりつでよびかけあおう</t>
    <phoneticPr fontId="2"/>
  </si>
  <si>
    <t>がっきとなかよくなろう</t>
    <phoneticPr fontId="2"/>
  </si>
  <si>
    <t>ようすをおもいうかべよう</t>
    <phoneticPr fontId="2"/>
  </si>
  <si>
    <t>にほんのうたをたのしもう</t>
    <phoneticPr fontId="2"/>
  </si>
  <si>
    <t>みんなであわせてたのしもう</t>
    <phoneticPr fontId="2"/>
  </si>
  <si>
    <t>みんなであわせてたのしもう</t>
    <phoneticPr fontId="2"/>
  </si>
  <si>
    <t>みのまわりのおとにみみをすまそう</t>
    <phoneticPr fontId="2"/>
  </si>
  <si>
    <t>がっきとなかよくなろう</t>
    <phoneticPr fontId="2"/>
  </si>
  <si>
    <t>みんなでたのしく</t>
    <phoneticPr fontId="2"/>
  </si>
  <si>
    <t>図工</t>
    <rPh sb="0" eb="2">
      <t>ズコウ</t>
    </rPh>
    <phoneticPr fontId="2"/>
  </si>
  <si>
    <t>すきなものいっぱい</t>
    <phoneticPr fontId="2"/>
  </si>
  <si>
    <t>クレヨンやパスとなかよし</t>
    <phoneticPr fontId="2"/>
  </si>
  <si>
    <t>チョッキン パッでかざろう</t>
    <phoneticPr fontId="2"/>
  </si>
  <si>
    <t>さわってかくのきもちいい！</t>
    <phoneticPr fontId="2"/>
  </si>
  <si>
    <t>せんのかんじ　いいかんじ</t>
    <phoneticPr fontId="2"/>
  </si>
  <si>
    <t>さらさらどろどろいいきもち</t>
    <phoneticPr fontId="2"/>
  </si>
  <si>
    <t>ちぎってはって</t>
    <phoneticPr fontId="2"/>
  </si>
  <si>
    <t>スタンプ、スタンプ！</t>
    <phoneticPr fontId="2"/>
  </si>
  <si>
    <t>おしらせします！にっこりニュース</t>
    <phoneticPr fontId="2"/>
  </si>
  <si>
    <t>くしゃくしゃしたらだいへんしん</t>
    <phoneticPr fontId="2"/>
  </si>
  <si>
    <t>こころのはなをさかせよう</t>
    <phoneticPr fontId="2"/>
  </si>
  <si>
    <t>ねんどとなかよし</t>
    <phoneticPr fontId="2"/>
  </si>
  <si>
    <t>いろいろならべて</t>
    <phoneticPr fontId="2"/>
  </si>
  <si>
    <t>なが～いかみから</t>
    <phoneticPr fontId="2"/>
  </si>
  <si>
    <t>みてみて、いっぱいつくったよ</t>
    <phoneticPr fontId="2"/>
  </si>
  <si>
    <t>ふわふわゴー</t>
    <phoneticPr fontId="2"/>
  </si>
  <si>
    <t>はってかさねて・・・・</t>
    <phoneticPr fontId="2"/>
  </si>
  <si>
    <t>あそぼうよパクパクさん</t>
    <phoneticPr fontId="2"/>
  </si>
  <si>
    <t>ひかりのくにのなかまたち</t>
    <phoneticPr fontId="2"/>
  </si>
  <si>
    <t>みて、さわって、かんじて</t>
    <phoneticPr fontId="2"/>
  </si>
  <si>
    <t>できたらいいな　こんなこと</t>
    <phoneticPr fontId="2"/>
  </si>
  <si>
    <t>チョッキン パッでかざろう</t>
    <phoneticPr fontId="2"/>
  </si>
  <si>
    <t>うきうきボックス</t>
    <phoneticPr fontId="2"/>
  </si>
  <si>
    <t>ちぎってはって</t>
    <phoneticPr fontId="2"/>
  </si>
  <si>
    <t>はことはこをくみあわせて</t>
    <phoneticPr fontId="2"/>
  </si>
  <si>
    <t>体育</t>
    <rPh sb="0" eb="2">
      <t>タイイク</t>
    </rPh>
    <phoneticPr fontId="2"/>
  </si>
  <si>
    <t>体ほぐしの運動</t>
    <rPh sb="0" eb="1">
      <t>カラダ</t>
    </rPh>
    <rPh sb="5" eb="7">
      <t>ウンドウ</t>
    </rPh>
    <phoneticPr fontId="2"/>
  </si>
  <si>
    <t>体力テスト</t>
    <phoneticPr fontId="2"/>
  </si>
  <si>
    <t>マット遊び</t>
    <rPh sb="3" eb="4">
      <t>アソ</t>
    </rPh>
    <phoneticPr fontId="2"/>
  </si>
  <si>
    <t>水遊び(7/10)</t>
    <rPh sb="0" eb="1">
      <t>ミズ</t>
    </rPh>
    <rPh sb="1" eb="2">
      <t>アソ</t>
    </rPh>
    <phoneticPr fontId="2"/>
  </si>
  <si>
    <t>表現遊び（運動会の練習含む）</t>
    <rPh sb="0" eb="2">
      <t>ヒョウゲン</t>
    </rPh>
    <rPh sb="2" eb="3">
      <t>アソ</t>
    </rPh>
    <rPh sb="5" eb="8">
      <t>ウンドウカイ</t>
    </rPh>
    <rPh sb="9" eb="11">
      <t>レンシュウ</t>
    </rPh>
    <rPh sb="11" eb="12">
      <t>フク</t>
    </rPh>
    <phoneticPr fontId="2"/>
  </si>
  <si>
    <t>かけっこ遊び（マラソン）(3/6)</t>
    <rPh sb="4" eb="5">
      <t>アソ</t>
    </rPh>
    <phoneticPr fontId="2"/>
  </si>
  <si>
    <t>力試し</t>
  </si>
  <si>
    <t>鬼遊び</t>
    <phoneticPr fontId="2"/>
  </si>
  <si>
    <t>・かけっこ遊び</t>
    <rPh sb="5" eb="6">
      <t>アソ</t>
    </rPh>
    <phoneticPr fontId="2"/>
  </si>
  <si>
    <t>鉄棒遊び</t>
    <rPh sb="0" eb="2">
      <t>テツボウ</t>
    </rPh>
    <rPh sb="2" eb="3">
      <t>アソ</t>
    </rPh>
    <phoneticPr fontId="2"/>
  </si>
  <si>
    <t>リレー・かけっこ遊び（運動の練習含む）</t>
    <phoneticPr fontId="2"/>
  </si>
  <si>
    <t>かけっこ遊び（マラソン）（3/6）</t>
    <rPh sb="4" eb="5">
      <t>アソ</t>
    </rPh>
    <phoneticPr fontId="2"/>
  </si>
  <si>
    <t>跳び遊び（縄跳び）(5/8)</t>
    <rPh sb="0" eb="1">
      <t>ト</t>
    </rPh>
    <rPh sb="2" eb="3">
      <t>アソ</t>
    </rPh>
    <rPh sb="5" eb="7">
      <t>ナワト</t>
    </rPh>
    <phoneticPr fontId="2"/>
  </si>
  <si>
    <t>いろいろな動き作り</t>
    <rPh sb="5" eb="6">
      <t>ウゴ</t>
    </rPh>
    <rPh sb="7" eb="8">
      <t>ツク</t>
    </rPh>
    <phoneticPr fontId="2"/>
  </si>
  <si>
    <t>体ほぐしの運動</t>
  </si>
  <si>
    <t>かけっこ遊び</t>
    <rPh sb="4" eb="5">
      <t>アソ</t>
    </rPh>
    <phoneticPr fontId="2"/>
  </si>
  <si>
    <t>プール開き</t>
    <rPh sb="3" eb="4">
      <t>ビラ</t>
    </rPh>
    <phoneticPr fontId="2"/>
  </si>
  <si>
    <t>・跳び遊び</t>
    <rPh sb="1" eb="2">
      <t>ト</t>
    </rPh>
    <rPh sb="3" eb="4">
      <t>アソ</t>
    </rPh>
    <phoneticPr fontId="2"/>
  </si>
  <si>
    <t>マラソン大会</t>
    <rPh sb="4" eb="6">
      <t>タイカイ</t>
    </rPh>
    <phoneticPr fontId="2"/>
  </si>
  <si>
    <t>道徳</t>
    <rPh sb="0" eb="2">
      <t>ドウトク</t>
    </rPh>
    <phoneticPr fontId="2"/>
  </si>
  <si>
    <t>学級活動</t>
    <rPh sb="0" eb="2">
      <t>ガッキュウ</t>
    </rPh>
    <rPh sb="2" eb="4">
      <t>カツドウ</t>
    </rPh>
    <phoneticPr fontId="2"/>
  </si>
  <si>
    <t>【みんななかよく】（２）－イ　</t>
    <phoneticPr fontId="2"/>
  </si>
  <si>
    <t>【かかりをきめよう】（１）－イ</t>
  </si>
  <si>
    <t>【プールのきまり・はみがきをしよう】（２）ーウ</t>
    <phoneticPr fontId="2"/>
  </si>
  <si>
    <t>【サマーパーティーの計画をしよう】（１）－ア</t>
    <rPh sb="10" eb="12">
      <t>ケイカク</t>
    </rPh>
    <phoneticPr fontId="2"/>
  </si>
  <si>
    <t>【うんどうかいめざして】（１）－ウ</t>
  </si>
  <si>
    <t>【目をたいせつに】（２）－ウ</t>
    <rPh sb="1" eb="2">
      <t>メ</t>
    </rPh>
    <phoneticPr fontId="2"/>
  </si>
  <si>
    <t>【かぜをひかないようにしよう】（２）－ウ</t>
    <phoneticPr fontId="2"/>
  </si>
  <si>
    <t>【すききらいなく食べよう】（２）－エ</t>
    <rPh sb="8" eb="9">
      <t>タ</t>
    </rPh>
    <phoneticPr fontId="2"/>
  </si>
  <si>
    <t>【火事やじしん】（２）－ウ</t>
    <rPh sb="1" eb="3">
      <t>カジ</t>
    </rPh>
    <phoneticPr fontId="2"/>
  </si>
  <si>
    <t>【２年生になるお祝いをしよう】（３）－ア</t>
    <rPh sb="2" eb="4">
      <t>ネンセイ</t>
    </rPh>
    <rPh sb="8" eb="9">
      <t>イワ</t>
    </rPh>
    <phoneticPr fontId="2"/>
  </si>
  <si>
    <t>【きれいな手】（２）－ウ　【上手に給食をたべよう】（２）－エ</t>
    <rPh sb="5" eb="6">
      <t>テ</t>
    </rPh>
    <rPh sb="14" eb="16">
      <t>ジョウズ</t>
    </rPh>
    <rPh sb="17" eb="19">
      <t>キュウショク</t>
    </rPh>
    <phoneticPr fontId="2"/>
  </si>
  <si>
    <t>【遊具のつかいかた】（２）－ウ</t>
    <rPh sb="1" eb="3">
      <t>ユウグ</t>
    </rPh>
    <phoneticPr fontId="2"/>
  </si>
  <si>
    <t>【プールそうじ】（３）－イ</t>
  </si>
  <si>
    <t>【夏休みの本のかりかた】（３）－ウ</t>
    <rPh sb="1" eb="3">
      <t>ナツヤス</t>
    </rPh>
    <rPh sb="5" eb="6">
      <t>ホン</t>
    </rPh>
    <phoneticPr fontId="2"/>
  </si>
  <si>
    <t>【じしんになったら】（２）－ウ</t>
    <phoneticPr fontId="2"/>
  </si>
  <si>
    <t>【新しい係をきめよう】（１）－イ</t>
    <rPh sb="1" eb="2">
      <t>アタラ</t>
    </rPh>
    <rPh sb="4" eb="5">
      <t>カカリ</t>
    </rPh>
    <phoneticPr fontId="2"/>
  </si>
  <si>
    <t>【外で遊ぶときの安全】（２）－ア</t>
    <rPh sb="1" eb="2">
      <t>ソト</t>
    </rPh>
    <rPh sb="3" eb="4">
      <t>アソ</t>
    </rPh>
    <rPh sb="8" eb="10">
      <t>アンゼン</t>
    </rPh>
    <phoneticPr fontId="2"/>
  </si>
  <si>
    <t>【自転車の点検】（２）－ウ</t>
    <rPh sb="1" eb="4">
      <t>ジテンシャ</t>
    </rPh>
    <rPh sb="5" eb="7">
      <t>テンケン</t>
    </rPh>
    <phoneticPr fontId="2"/>
  </si>
  <si>
    <t>【新1年生をむかえよう　入学式よびかけ】</t>
    <rPh sb="1" eb="2">
      <t>シン</t>
    </rPh>
    <rPh sb="3" eb="5">
      <t>ネンセイ</t>
    </rPh>
    <rPh sb="12" eb="15">
      <t>ニュウガクシキ</t>
    </rPh>
    <phoneticPr fontId="2"/>
  </si>
  <si>
    <t>【学校のいきかえり】（２）ーア　【安全に避難】（２）－ウ</t>
    <rPh sb="1" eb="3">
      <t>ガッコウ</t>
    </rPh>
    <phoneticPr fontId="2"/>
  </si>
  <si>
    <t>【雨の日の歩き方・過ごし方】（２）－ア</t>
    <rPh sb="9" eb="10">
      <t>ス</t>
    </rPh>
    <rPh sb="12" eb="13">
      <t>カタ</t>
    </rPh>
    <phoneticPr fontId="2"/>
  </si>
  <si>
    <t>旬の食べ物（２）－エ</t>
    <rPh sb="0" eb="1">
      <t>シュン</t>
    </rPh>
    <rPh sb="2" eb="3">
      <t>タ</t>
    </rPh>
    <rPh sb="4" eb="5">
      <t>モノ</t>
    </rPh>
    <phoneticPr fontId="2"/>
  </si>
  <si>
    <t>【夏休みのくらし】（２）－ア</t>
    <phoneticPr fontId="2"/>
  </si>
  <si>
    <t>【収穫を喜ぶ会　事前事後指導】（３）－ア</t>
    <rPh sb="1" eb="3">
      <t>シュウカク</t>
    </rPh>
    <rPh sb="4" eb="5">
      <t>ヨロコ</t>
    </rPh>
    <rPh sb="6" eb="7">
      <t>カイ</t>
    </rPh>
    <rPh sb="8" eb="10">
      <t>ジゼン</t>
    </rPh>
    <rPh sb="10" eb="12">
      <t>ジゴ</t>
    </rPh>
    <rPh sb="12" eb="14">
      <t>シドウ</t>
    </rPh>
    <phoneticPr fontId="2"/>
  </si>
  <si>
    <t>【家庭での安全・楽しい冬休み】（２）－ア</t>
    <rPh sb="1" eb="3">
      <t>カテイ</t>
    </rPh>
    <rPh sb="5" eb="7">
      <t>アンゼン</t>
    </rPh>
    <rPh sb="8" eb="9">
      <t>タノ</t>
    </rPh>
    <rPh sb="11" eb="13">
      <t>フユヤス</t>
    </rPh>
    <phoneticPr fontId="2"/>
  </si>
  <si>
    <t>【避難訓練】（２）－ウ</t>
    <rPh sb="1" eb="3">
      <t>ヒナン</t>
    </rPh>
    <rPh sb="3" eb="5">
      <t>クンレン</t>
    </rPh>
    <phoneticPr fontId="2"/>
  </si>
  <si>
    <t>【上手な聞き方　話し方】（３）－ウ</t>
    <rPh sb="1" eb="3">
      <t>ジョウズ</t>
    </rPh>
    <rPh sb="4" eb="5">
      <t>キ</t>
    </rPh>
    <rPh sb="6" eb="7">
      <t>カタ</t>
    </rPh>
    <rPh sb="8" eb="9">
      <t>ハナ</t>
    </rPh>
    <rPh sb="10" eb="11">
      <t>カタ</t>
    </rPh>
    <phoneticPr fontId="2"/>
  </si>
  <si>
    <t>（３）－イ</t>
    <phoneticPr fontId="2"/>
  </si>
  <si>
    <t>【１年生を迎える会のお礼準備】（１）－ウ</t>
    <rPh sb="2" eb="4">
      <t>ネンセイ</t>
    </rPh>
    <rPh sb="5" eb="6">
      <t>ムカ</t>
    </rPh>
    <rPh sb="8" eb="9">
      <t>カイ</t>
    </rPh>
    <rPh sb="11" eb="12">
      <t>レイ</t>
    </rPh>
    <rPh sb="12" eb="14">
      <t>ジュンビ</t>
    </rPh>
    <phoneticPr fontId="2"/>
  </si>
  <si>
    <t>【春休みのすごしかた】（２）－ア</t>
    <rPh sb="1" eb="3">
      <t>ハルヤス</t>
    </rPh>
    <phoneticPr fontId="2"/>
  </si>
  <si>
    <t>【トイレのつかいかた】（２）－ア</t>
    <phoneticPr fontId="2"/>
  </si>
  <si>
    <t>電源、マウス操作、フォルダ操作</t>
    <rPh sb="0" eb="2">
      <t>デンゲン</t>
    </rPh>
    <rPh sb="6" eb="8">
      <t>ソウサ</t>
    </rPh>
    <rPh sb="13" eb="15">
      <t>ソウサ</t>
    </rPh>
    <phoneticPr fontId="2"/>
  </si>
  <si>
    <t>さあはじめよう,よろしくね</t>
    <phoneticPr fontId="2"/>
  </si>
  <si>
    <t>はをつかおう,とんとことん</t>
    <phoneticPr fontId="2"/>
  </si>
  <si>
    <t>をへをつかおう</t>
    <phoneticPr fontId="2"/>
  </si>
  <si>
    <t>きいてつたえよう、ちいさいっ</t>
    <phoneticPr fontId="2"/>
  </si>
  <si>
    <t>がっこうのもじたんけん</t>
  </si>
  <si>
    <t>ひらがなのがくしゅう</t>
  </si>
  <si>
    <t>かたかなのがくしゅう</t>
  </si>
  <si>
    <t>がくしゅうのすすめかた</t>
  </si>
  <si>
    <t>文字のかたち</t>
    <rPh sb="0" eb="2">
      <t>モジ</t>
    </rPh>
    <phoneticPr fontId="1"/>
  </si>
  <si>
    <t>かきぞめ</t>
  </si>
  <si>
    <t>書いてつたえ合おう</t>
    <rPh sb="0" eb="1">
      <t>カ</t>
    </rPh>
    <rPh sb="6" eb="7">
      <t>ア</t>
    </rPh>
    <phoneticPr fontId="1"/>
  </si>
  <si>
    <t>学習のまとめ</t>
    <rPh sb="0" eb="2">
      <t>ガクシュウ</t>
    </rPh>
    <phoneticPr fontId="1"/>
  </si>
  <si>
    <t>はじめのがくしゅう</t>
  </si>
  <si>
    <t>レッツ・トライ</t>
  </si>
  <si>
    <t>かん字のがくしゅう</t>
    <rPh sb="2" eb="3">
      <t>ジ</t>
    </rPh>
    <phoneticPr fontId="1"/>
  </si>
  <si>
    <t>かきじゅん</t>
  </si>
  <si>
    <t>かん字のひょう</t>
    <rPh sb="2" eb="3">
      <t>ジ</t>
    </rPh>
    <phoneticPr fontId="1"/>
  </si>
  <si>
    <t>ひらがなかたかなのひょう</t>
  </si>
  <si>
    <t>プ…プログラミング学習</t>
    <rPh sb="9" eb="11">
      <t>ガクシュウ</t>
    </rPh>
    <phoneticPr fontId="2"/>
  </si>
  <si>
    <t>モ…情報モラル</t>
    <rPh sb="2" eb="4">
      <t>ジョウホウ</t>
    </rPh>
    <phoneticPr fontId="2"/>
  </si>
  <si>
    <t>ス…ＩＣＴスキル</t>
    <phoneticPr fontId="2"/>
  </si>
  <si>
    <t>（ビスケット）</t>
    <phoneticPr fontId="2"/>
  </si>
  <si>
    <t>標準時数 850</t>
    <rPh sb="0" eb="2">
      <t>ヒョウジュン</t>
    </rPh>
    <rPh sb="2" eb="3">
      <t>ジ</t>
    </rPh>
    <rPh sb="3" eb="4">
      <t>スウ</t>
    </rPh>
    <phoneticPr fontId="2"/>
  </si>
  <si>
    <t>あいうえおのうた・あいうえおのことばをあつめよう</t>
    <phoneticPr fontId="2"/>
  </si>
  <si>
    <t>校歌を歌おう</t>
    <rPh sb="0" eb="2">
      <t>コウカ</t>
    </rPh>
    <rPh sb="3" eb="4">
      <t>ウタ</t>
    </rPh>
    <phoneticPr fontId="2"/>
  </si>
  <si>
    <t>がっこうだいすき(よりよい学校生活、集団生活の充実）</t>
    <rPh sb="13" eb="15">
      <t>ガッコウ</t>
    </rPh>
    <rPh sb="15" eb="17">
      <t>セイカツ</t>
    </rPh>
    <rPh sb="18" eb="20">
      <t>シュウダン</t>
    </rPh>
    <rPh sb="20" eb="22">
      <t>セイカツ</t>
    </rPh>
    <rPh sb="23" eb="25">
      <t>ジュウジツ</t>
    </rPh>
    <phoneticPr fontId="2"/>
  </si>
  <si>
    <t>きもちのよいせいかつ（節度、節制）</t>
    <rPh sb="11" eb="13">
      <t>セツド</t>
    </rPh>
    <rPh sb="14" eb="16">
      <t>セッセイ</t>
    </rPh>
    <phoneticPr fontId="2"/>
  </si>
  <si>
    <t>あかるいあいさつ（礼儀）</t>
    <rPh sb="9" eb="11">
      <t>レイギ</t>
    </rPh>
    <phoneticPr fontId="2"/>
  </si>
  <si>
    <t>なかよくね（友情、信頼）</t>
    <rPh sb="6" eb="8">
      <t>ユウジョウ</t>
    </rPh>
    <rPh sb="9" eb="11">
      <t>シンライ</t>
    </rPh>
    <phoneticPr fontId="2"/>
  </si>
  <si>
    <t>よいこととわるいこと（善悪の判断、自律、自由と責任）</t>
    <rPh sb="11" eb="13">
      <t>ゼンアク</t>
    </rPh>
    <rPh sb="14" eb="16">
      <t>ハンダン</t>
    </rPh>
    <rPh sb="17" eb="19">
      <t>ジリツ</t>
    </rPh>
    <rPh sb="20" eb="22">
      <t>ジユウ</t>
    </rPh>
    <rPh sb="23" eb="25">
      <t>セキニン</t>
    </rPh>
    <phoneticPr fontId="2"/>
  </si>
  <si>
    <t>みんなじょうず（個性の伸長）</t>
    <rPh sb="8" eb="10">
      <t>コセイ</t>
    </rPh>
    <rPh sb="11" eb="13">
      <t>シンチョウ</t>
    </rPh>
    <phoneticPr fontId="2"/>
  </si>
  <si>
    <t>かぼちゃのつる（節度、」節制）</t>
    <rPh sb="8" eb="10">
      <t>セツド</t>
    </rPh>
    <rPh sb="12" eb="14">
      <t>セッセイ</t>
    </rPh>
    <phoneticPr fontId="2"/>
  </si>
  <si>
    <t>どうしてこうなるのかな（規則の尊重）</t>
  </si>
  <si>
    <t>きんのおの（正直、誠実）</t>
  </si>
  <si>
    <t>あさがお（自然愛護）</t>
    <rPh sb="5" eb="7">
      <t>シゼン</t>
    </rPh>
    <rPh sb="7" eb="9">
      <t>アイゴ</t>
    </rPh>
    <phoneticPr fontId="2"/>
  </si>
  <si>
    <t>いきているって（生命の尊さ）</t>
    <rPh sb="8" eb="10">
      <t>セイメイ</t>
    </rPh>
    <rPh sb="11" eb="12">
      <t>トウト</t>
    </rPh>
    <phoneticPr fontId="2"/>
  </si>
  <si>
    <t>とりかえっこ（よりよい学校生活、集団生活の充実）</t>
    <rPh sb="11" eb="13">
      <t>ガッコウ</t>
    </rPh>
    <rPh sb="13" eb="15">
      <t>セイカツ</t>
    </rPh>
    <rPh sb="16" eb="18">
      <t>シュウダン</t>
    </rPh>
    <rPh sb="18" eb="20">
      <t>セイカツ</t>
    </rPh>
    <rPh sb="21" eb="23">
      <t>ジュウジツ</t>
    </rPh>
    <phoneticPr fontId="2"/>
  </si>
  <si>
    <t>やめなさいよ（善悪の判断、自律、自由と責任）</t>
    <rPh sb="7" eb="9">
      <t>ゼンアク</t>
    </rPh>
    <rPh sb="10" eb="12">
      <t>ハンダン</t>
    </rPh>
    <rPh sb="13" eb="15">
      <t>ジリツ</t>
    </rPh>
    <rPh sb="16" eb="18">
      <t>ジユウ</t>
    </rPh>
    <rPh sb="19" eb="21">
      <t>セキニン</t>
    </rPh>
    <phoneticPr fontId="2"/>
  </si>
  <si>
    <t>二わのことり（友情、信頼）</t>
    <rPh sb="0" eb="1">
      <t>ニ</t>
    </rPh>
    <rPh sb="7" eb="9">
      <t>ユウジョウ</t>
    </rPh>
    <rPh sb="10" eb="12">
      <t>シンライ</t>
    </rPh>
    <phoneticPr fontId="2"/>
  </si>
  <si>
    <t>みんないきてる（生命の尊さ）</t>
    <rPh sb="8" eb="10">
      <t>セイメイ</t>
    </rPh>
    <rPh sb="11" eb="12">
      <t>トウト</t>
    </rPh>
    <phoneticPr fontId="2"/>
  </si>
  <si>
    <t>かぞくとおはなし（家族愛、家庭生活の充実）</t>
    <phoneticPr fontId="2"/>
  </si>
  <si>
    <t>ルールやマナーを守る（Netモラル）1</t>
    <phoneticPr fontId="2"/>
  </si>
  <si>
    <t>あしたはえんそく（公正、公平、社会正義）</t>
    <phoneticPr fontId="2"/>
  </si>
  <si>
    <t>ありがとうがいっぱい（感謝）</t>
    <phoneticPr fontId="2"/>
  </si>
  <si>
    <t>おふろそうじ（希望と勇気、努力と強い意志）</t>
    <phoneticPr fontId="2"/>
  </si>
  <si>
    <t>ジャングルジム（公正、公平、社会正義）</t>
    <rPh sb="8" eb="10">
      <t>コウセイ</t>
    </rPh>
    <rPh sb="11" eb="13">
      <t>コウヘイ</t>
    </rPh>
    <rPh sb="14" eb="16">
      <t>シャカイ</t>
    </rPh>
    <rPh sb="16" eb="18">
      <t>セイギ</t>
    </rPh>
    <phoneticPr fontId="2"/>
  </si>
  <si>
    <t>くりのみ（親切、思いやり）</t>
    <rPh sb="5" eb="7">
      <t>シンセツ</t>
    </rPh>
    <rPh sb="8" eb="9">
      <t>オモ</t>
    </rPh>
    <phoneticPr fontId="2"/>
  </si>
  <si>
    <t>ひしゃくぼし（感動、畏敬の念）</t>
    <rPh sb="7" eb="9">
      <t>カンドウ</t>
    </rPh>
    <rPh sb="10" eb="12">
      <t>イケイ</t>
    </rPh>
    <rPh sb="13" eb="14">
      <t>ネン</t>
    </rPh>
    <phoneticPr fontId="2"/>
  </si>
  <si>
    <t>わすれていることなあい（礼儀）</t>
    <rPh sb="12" eb="14">
      <t>レイギ</t>
    </rPh>
    <phoneticPr fontId="2"/>
  </si>
  <si>
    <t>はしのうえのおおかみ（親切、思いやり）</t>
    <rPh sb="11" eb="13">
      <t>シンセツ</t>
    </rPh>
    <rPh sb="14" eb="15">
      <t>オモ</t>
    </rPh>
    <phoneticPr fontId="2"/>
  </si>
  <si>
    <t>きゅうしょくとうばん（勤労、公共の精神）</t>
    <rPh sb="11" eb="13">
      <t>キンロウ</t>
    </rPh>
    <rPh sb="14" eb="16">
      <t>コウキョウ</t>
    </rPh>
    <rPh sb="17" eb="19">
      <t>セイシン</t>
    </rPh>
    <phoneticPr fontId="2"/>
  </si>
  <si>
    <t>これならできる（家族愛、家庭生活の充実）</t>
    <rPh sb="8" eb="11">
      <t>カゾクアイ</t>
    </rPh>
    <rPh sb="12" eb="14">
      <t>カテイ</t>
    </rPh>
    <rPh sb="14" eb="16">
      <t>セイカツ</t>
    </rPh>
    <rPh sb="17" eb="19">
      <t>ジュウジツ</t>
    </rPh>
    <phoneticPr fontId="2"/>
  </si>
  <si>
    <t>にほんのあそび（伝統と文化の尊重、国や郷土を愛する態度）</t>
    <rPh sb="8" eb="10">
      <t>デントウ</t>
    </rPh>
    <rPh sb="11" eb="13">
      <t>ブンカ</t>
    </rPh>
    <rPh sb="14" eb="16">
      <t>ソンチョウ</t>
    </rPh>
    <rPh sb="17" eb="18">
      <t>クニ</t>
    </rPh>
    <rPh sb="19" eb="21">
      <t>キョウド</t>
    </rPh>
    <rPh sb="22" eb="23">
      <t>アイ</t>
    </rPh>
    <rPh sb="25" eb="27">
      <t>タイド</t>
    </rPh>
    <phoneticPr fontId="2"/>
  </si>
  <si>
    <t>せかいのこどもたち（国際理解、国際親善）</t>
    <rPh sb="10" eb="12">
      <t>コクサイ</t>
    </rPh>
    <rPh sb="12" eb="14">
      <t>リカイ</t>
    </rPh>
    <rPh sb="15" eb="17">
      <t>コクサイ</t>
    </rPh>
    <rPh sb="17" eb="19">
      <t>シンゼン</t>
    </rPh>
    <phoneticPr fontId="2"/>
  </si>
  <si>
    <t>ちいさなふとん（生命の尊さ）</t>
    <rPh sb="8" eb="10">
      <t>セイメイ</t>
    </rPh>
    <rPh sb="11" eb="12">
      <t>トウト</t>
    </rPh>
    <phoneticPr fontId="2"/>
  </si>
  <si>
    <t>やればできるんだ（希望と勇気、努力と強い意志）</t>
    <rPh sb="9" eb="11">
      <t>キボウ</t>
    </rPh>
    <rPh sb="12" eb="14">
      <t>ユウキ</t>
    </rPh>
    <rPh sb="15" eb="17">
      <t>ドリョク</t>
    </rPh>
    <rPh sb="18" eb="19">
      <t>ツヨ</t>
    </rPh>
    <rPh sb="20" eb="22">
      <t>イシ</t>
    </rPh>
    <phoneticPr fontId="2"/>
  </si>
  <si>
    <t>「すぎ」からうまれた「そらまめくん」（個性の伸長）</t>
    <rPh sb="19" eb="21">
      <t>コセイ</t>
    </rPh>
    <rPh sb="22" eb="24">
      <t>シンチョウ</t>
    </rPh>
    <phoneticPr fontId="2"/>
  </si>
  <si>
    <t>みんながつかうばしょだから（規則の尊重）</t>
    <rPh sb="14" eb="16">
      <t>キソク</t>
    </rPh>
    <rPh sb="17" eb="19">
      <t>ソンチョウ</t>
    </rPh>
    <phoneticPr fontId="2"/>
  </si>
  <si>
    <t>なわとびカード（正直、誠実）</t>
    <rPh sb="8" eb="10">
      <t>ショウジキ</t>
    </rPh>
    <rPh sb="11" eb="13">
      <t>セイジツ</t>
    </rPh>
    <phoneticPr fontId="2"/>
  </si>
  <si>
    <t>みんなみんなありがとう（感謝）</t>
    <rPh sb="12" eb="14">
      <t>カンシャ</t>
    </rPh>
    <phoneticPr fontId="2"/>
  </si>
  <si>
    <t>(アサガオ①、梅②）</t>
    <rPh sb="7" eb="8">
      <t>ウメ</t>
    </rPh>
    <phoneticPr fontId="2"/>
  </si>
  <si>
    <t>サツマイモ料理を作ろう</t>
    <rPh sb="5" eb="7">
      <t>リョウリ</t>
    </rPh>
    <rPh sb="8" eb="9">
      <t>ツク</t>
    </rPh>
    <phoneticPr fontId="2"/>
  </si>
  <si>
    <t>さいばい：はなややさいとなかよし③</t>
  </si>
  <si>
    <t>あきとあそぼう</t>
  </si>
  <si>
    <t>いきものとなかよし</t>
  </si>
  <si>
    <t>【あきとなかよし】</t>
  </si>
  <si>
    <t>嵩山川で遊ぼう</t>
    <rPh sb="0" eb="2">
      <t>スセ</t>
    </rPh>
    <rPh sb="2" eb="3">
      <t>カワ</t>
    </rPh>
    <rPh sb="4" eb="5">
      <t>アソ</t>
    </rPh>
    <phoneticPr fontId="2"/>
  </si>
  <si>
    <t>いきものとなかよし</t>
    <phoneticPr fontId="2"/>
  </si>
  <si>
    <t>【みんななかよし】</t>
  </si>
  <si>
    <t>ふれあい交流会</t>
    <rPh sb="4" eb="7">
      <t>コウリュウカイ</t>
    </rPh>
    <phoneticPr fontId="2"/>
  </si>
  <si>
    <t>（ジャガイモ掘り①）</t>
    <rPh sb="6" eb="7">
      <t>ホ</t>
    </rPh>
    <phoneticPr fontId="2"/>
  </si>
  <si>
    <t>ホタル放流会</t>
    <rPh sb="3" eb="5">
      <t>ホウリュウ</t>
    </rPh>
    <rPh sb="5" eb="6">
      <t>カイ</t>
    </rPh>
    <phoneticPr fontId="2"/>
  </si>
  <si>
    <t>おいでよあきのテーマパーク</t>
  </si>
  <si>
    <t>もちつき会</t>
    <rPh sb="4" eb="5">
      <t>カイ</t>
    </rPh>
    <phoneticPr fontId="2"/>
  </si>
  <si>
    <t>・ボール投げ遊び</t>
    <rPh sb="4" eb="5">
      <t>ナ</t>
    </rPh>
    <rPh sb="6" eb="7">
      <t>アソ</t>
    </rPh>
    <phoneticPr fontId="2"/>
  </si>
  <si>
    <t>跳び箱あそび</t>
    <rPh sb="0" eb="1">
      <t>ト</t>
    </rPh>
    <rPh sb="2" eb="3">
      <t>バコ</t>
    </rPh>
    <phoneticPr fontId="2"/>
  </si>
  <si>
    <t>水遊び（3/10）</t>
    <phoneticPr fontId="2"/>
  </si>
  <si>
    <t>ボール投げゲーム</t>
    <rPh sb="3" eb="4">
      <t>ナ</t>
    </rPh>
    <phoneticPr fontId="2"/>
  </si>
  <si>
    <t>跳び遊び（縄跳び）(3/8)</t>
    <rPh sb="0" eb="1">
      <t>ト</t>
    </rPh>
    <rPh sb="2" eb="3">
      <t>アソ</t>
    </rPh>
    <rPh sb="5" eb="7">
      <t>ナワト</t>
    </rPh>
    <phoneticPr fontId="2"/>
  </si>
  <si>
    <t>ボール蹴り遊び・ゲーム</t>
    <phoneticPr fontId="2"/>
  </si>
  <si>
    <t>【新しい係をきめよう】（１）－イ
 【学級の問題を話し合おう】（３）－ア</t>
    <rPh sb="19" eb="21">
      <t>ガッキュウ</t>
    </rPh>
    <rPh sb="22" eb="24">
      <t>モンダイ</t>
    </rPh>
    <rPh sb="25" eb="26">
      <t>ハナ</t>
    </rPh>
    <rPh sb="27" eb="28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</si>
</sst>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2" xfId="0" applyFont="1" applyFill="1" applyBorder="1" applyAlignment="1">
      <alignment horizontal="left" shrinkToFit="1"/>
    </xf>
    <xf numFmtId="0" fontId="3" fillId="0" borderId="13" xfId="0" applyFont="1" applyFill="1" applyBorder="1" applyAlignment="1">
      <alignment shrinkToFit="1"/>
    </xf>
    <xf numFmtId="0" fontId="3" fillId="0" borderId="14" xfId="0" applyFont="1" applyFill="1" applyBorder="1" applyAlignment="1">
      <alignment shrinkToFit="1"/>
    </xf>
    <xf numFmtId="0" fontId="3" fillId="0" borderId="15" xfId="0" applyFont="1" applyFill="1" applyBorder="1" applyAlignment="1">
      <alignment horizontal="left" shrinkToFit="1"/>
    </xf>
    <xf numFmtId="0" fontId="3" fillId="0" borderId="21" xfId="0" applyFont="1" applyFill="1" applyBorder="1" applyAlignment="1">
      <alignment shrinkToFit="1"/>
    </xf>
    <xf numFmtId="0" fontId="3" fillId="0" borderId="12" xfId="0" applyFont="1" applyFill="1" applyBorder="1" applyAlignment="1">
      <alignment shrinkToFit="1"/>
    </xf>
    <xf numFmtId="0" fontId="3" fillId="0" borderId="22" xfId="0" applyFont="1" applyFill="1" applyBorder="1" applyAlignment="1">
      <alignment shrinkToFit="1"/>
    </xf>
    <xf numFmtId="0" fontId="3" fillId="0" borderId="10" xfId="0" applyFont="1" applyFill="1" applyBorder="1" applyAlignment="1">
      <alignment horizontal="left" shrinkToFit="1"/>
    </xf>
    <xf numFmtId="0" fontId="3" fillId="0" borderId="15" xfId="0" applyFont="1" applyFill="1" applyBorder="1" applyAlignment="1">
      <alignment shrinkToFit="1"/>
    </xf>
    <xf numFmtId="0" fontId="3" fillId="0" borderId="23" xfId="0" applyFont="1" applyFill="1" applyBorder="1" applyAlignment="1">
      <alignment shrinkToFit="1"/>
    </xf>
    <xf numFmtId="0" fontId="0" fillId="0" borderId="12" xfId="0" applyFont="1" applyFill="1" applyBorder="1" applyAlignment="1">
      <alignment shrinkToFit="1"/>
    </xf>
    <xf numFmtId="0" fontId="3" fillId="3" borderId="15" xfId="0" applyFont="1" applyFill="1" applyBorder="1" applyAlignment="1">
      <alignment horizontal="left" shrinkToFit="1"/>
    </xf>
    <xf numFmtId="0" fontId="3" fillId="3" borderId="23" xfId="0" applyFont="1" applyFill="1" applyBorder="1" applyAlignment="1">
      <alignment shrinkToFit="1"/>
    </xf>
    <xf numFmtId="0" fontId="5" fillId="0" borderId="11" xfId="0" applyFont="1" applyBorder="1" applyAlignment="1">
      <alignment horizontal="center"/>
    </xf>
    <xf numFmtId="0" fontId="6" fillId="0" borderId="15" xfId="0" applyFont="1" applyFill="1" applyBorder="1" applyAlignment="1">
      <alignment horizontal="left" shrinkToFit="1"/>
    </xf>
    <xf numFmtId="0" fontId="0" fillId="0" borderId="23" xfId="0" applyFont="1" applyFill="1" applyBorder="1" applyAlignment="1">
      <alignment shrinkToFit="1"/>
    </xf>
    <xf numFmtId="0" fontId="0" fillId="0" borderId="22" xfId="0" applyFont="1" applyFill="1" applyBorder="1" applyAlignment="1">
      <alignment shrinkToFit="1"/>
    </xf>
    <xf numFmtId="0" fontId="0" fillId="0" borderId="15" xfId="0" applyFont="1" applyFill="1" applyBorder="1" applyAlignment="1">
      <alignment shrinkToFit="1"/>
    </xf>
    <xf numFmtId="0" fontId="3" fillId="0" borderId="12" xfId="0" applyFont="1" applyBorder="1" applyAlignment="1">
      <alignment horizontal="left" shrinkToFit="1"/>
    </xf>
    <xf numFmtId="0" fontId="3" fillId="0" borderId="13" xfId="0" applyFont="1" applyBorder="1" applyAlignment="1">
      <alignment shrinkToFit="1"/>
    </xf>
    <xf numFmtId="0" fontId="3" fillId="0" borderId="14" xfId="0" applyFont="1" applyBorder="1" applyAlignment="1">
      <alignment shrinkToFit="1"/>
    </xf>
    <xf numFmtId="0" fontId="3" fillId="0" borderId="15" xfId="0" applyFont="1" applyBorder="1" applyAlignment="1">
      <alignment horizontal="left" shrinkToFit="1"/>
    </xf>
    <xf numFmtId="0" fontId="7" fillId="0" borderId="15" xfId="0" applyFont="1" applyBorder="1" applyAlignment="1">
      <alignment shrinkToFit="1"/>
    </xf>
    <xf numFmtId="0" fontId="7" fillId="0" borderId="13" xfId="0" applyFont="1" applyBorder="1" applyAlignment="1">
      <alignment shrinkToFit="1"/>
    </xf>
    <xf numFmtId="0" fontId="0" fillId="0" borderId="12" xfId="0" applyBorder="1" applyAlignment="1">
      <alignment shrinkToFit="1"/>
    </xf>
    <xf numFmtId="0" fontId="0" fillId="0" borderId="23" xfId="0" applyBorder="1" applyAlignment="1">
      <alignment shrinkToFit="1"/>
    </xf>
    <xf numFmtId="0" fontId="0" fillId="0" borderId="22" xfId="0" applyBorder="1" applyAlignment="1">
      <alignment shrinkToFit="1"/>
    </xf>
    <xf numFmtId="0" fontId="0" fillId="0" borderId="15" xfId="0" applyBorder="1" applyAlignment="1">
      <alignment shrinkToFit="1"/>
    </xf>
    <xf numFmtId="0" fontId="4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left" shrinkToFit="1"/>
    </xf>
    <xf numFmtId="0" fontId="3" fillId="0" borderId="26" xfId="0" applyFont="1" applyBorder="1" applyAlignment="1">
      <alignment shrinkToFit="1"/>
    </xf>
    <xf numFmtId="0" fontId="3" fillId="0" borderId="27" xfId="0" applyFont="1" applyBorder="1" applyAlignment="1">
      <alignment shrinkToFit="1"/>
    </xf>
    <xf numFmtId="0" fontId="3" fillId="0" borderId="28" xfId="0" applyFont="1" applyBorder="1" applyAlignment="1">
      <alignment horizontal="left" shrinkToFit="1"/>
    </xf>
    <xf numFmtId="0" fontId="3" fillId="0" borderId="28" xfId="0" applyFont="1" applyBorder="1" applyAlignment="1">
      <alignment shrinkToFit="1"/>
    </xf>
    <xf numFmtId="0" fontId="3" fillId="0" borderId="29" xfId="0" applyFont="1" applyBorder="1" applyAlignment="1">
      <alignment horizontal="left" shrinkToFit="1"/>
    </xf>
    <xf numFmtId="0" fontId="3" fillId="0" borderId="23" xfId="0" applyFont="1" applyBorder="1" applyAlignment="1">
      <alignment shrinkToFit="1"/>
    </xf>
    <xf numFmtId="0" fontId="0" fillId="0" borderId="0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30" xfId="0" applyFont="1" applyBorder="1" applyAlignment="1">
      <alignment shrinkToFit="1"/>
    </xf>
    <xf numFmtId="0" fontId="3" fillId="0" borderId="15" xfId="0" applyFont="1" applyBorder="1" applyAlignment="1">
      <alignment shrinkToFit="1"/>
    </xf>
    <xf numFmtId="0" fontId="0" fillId="0" borderId="0" xfId="0" applyFont="1"/>
    <xf numFmtId="0" fontId="3" fillId="0" borderId="0" xfId="0" applyFont="1" applyBorder="1" applyAlignment="1">
      <alignment horizontal="left" shrinkToFit="1"/>
    </xf>
    <xf numFmtId="0" fontId="3" fillId="0" borderId="0" xfId="0" applyFont="1" applyFill="1" applyBorder="1" applyAlignment="1">
      <alignment horizontal="left" shrinkToFit="1"/>
    </xf>
    <xf numFmtId="0" fontId="3" fillId="0" borderId="29" xfId="0" applyFont="1" applyFill="1" applyBorder="1" applyAlignment="1">
      <alignment horizontal="left" shrinkToFit="1"/>
    </xf>
    <xf numFmtId="0" fontId="3" fillId="0" borderId="31" xfId="0" applyFont="1" applyBorder="1" applyAlignment="1">
      <alignment horizontal="left" shrinkToFit="1"/>
    </xf>
    <xf numFmtId="0" fontId="3" fillId="0" borderId="32" xfId="0" applyFont="1" applyBorder="1" applyAlignment="1">
      <alignment shrinkToFit="1"/>
    </xf>
    <xf numFmtId="0" fontId="3" fillId="0" borderId="33" xfId="0" applyFont="1" applyBorder="1" applyAlignment="1">
      <alignment shrinkToFit="1"/>
    </xf>
    <xf numFmtId="0" fontId="3" fillId="0" borderId="34" xfId="0" applyFont="1" applyBorder="1" applyAlignment="1">
      <alignment shrinkToFit="1"/>
    </xf>
    <xf numFmtId="0" fontId="3" fillId="0" borderId="35" xfId="0" applyFont="1" applyBorder="1" applyAlignment="1">
      <alignment horizontal="left" shrinkToFit="1"/>
    </xf>
    <xf numFmtId="0" fontId="3" fillId="0" borderId="36" xfId="0" applyFont="1" applyBorder="1" applyAlignment="1">
      <alignment shrinkToFit="1"/>
    </xf>
    <xf numFmtId="0" fontId="3" fillId="0" borderId="37" xfId="0" applyFont="1" applyBorder="1" applyAlignment="1">
      <alignment shrinkToFit="1"/>
    </xf>
    <xf numFmtId="0" fontId="3" fillId="0" borderId="18" xfId="0" applyFont="1" applyBorder="1" applyAlignment="1">
      <alignment horizontal="left" shrinkToFit="1"/>
    </xf>
    <xf numFmtId="0" fontId="3" fillId="0" borderId="38" xfId="0" applyFont="1" applyBorder="1" applyAlignment="1">
      <alignment shrinkToFit="1"/>
    </xf>
    <xf numFmtId="0" fontId="3" fillId="0" borderId="39" xfId="0" applyFont="1" applyBorder="1" applyAlignment="1">
      <alignment horizontal="left" shrinkToFit="1"/>
    </xf>
    <xf numFmtId="0" fontId="3" fillId="0" borderId="8" xfId="0" applyFont="1" applyBorder="1" applyAlignment="1">
      <alignment shrinkToFit="1"/>
    </xf>
    <xf numFmtId="0" fontId="6" fillId="0" borderId="39" xfId="0" applyFont="1" applyFill="1" applyBorder="1" applyAlignment="1">
      <alignment horizontal="left" shrinkToFit="1"/>
    </xf>
    <xf numFmtId="0" fontId="3" fillId="0" borderId="8" xfId="0" applyFont="1" applyFill="1" applyBorder="1" applyAlignment="1">
      <alignment horizontal="center" shrinkToFit="1"/>
    </xf>
    <xf numFmtId="0" fontId="6" fillId="4" borderId="29" xfId="0" applyFont="1" applyFill="1" applyBorder="1" applyAlignment="1">
      <alignment horizontal="left" shrinkToFit="1"/>
    </xf>
    <xf numFmtId="0" fontId="3" fillId="4" borderId="14" xfId="0" applyFont="1" applyFill="1" applyBorder="1" applyAlignment="1">
      <alignment horizontal="center" shrinkToFit="1"/>
    </xf>
    <xf numFmtId="0" fontId="0" fillId="2" borderId="39" xfId="0" applyFont="1" applyFill="1" applyBorder="1" applyAlignment="1">
      <alignment horizontal="left" shrinkToFit="1"/>
    </xf>
    <xf numFmtId="0" fontId="0" fillId="2" borderId="9" xfId="0" applyFont="1" applyFill="1" applyBorder="1" applyAlignment="1">
      <alignment horizontal="center" vertical="center" shrinkToFit="1"/>
    </xf>
    <xf numFmtId="0" fontId="6" fillId="4" borderId="40" xfId="0" applyFont="1" applyFill="1" applyBorder="1" applyAlignment="1">
      <alignment horizontal="left" shrinkToFit="1"/>
    </xf>
    <xf numFmtId="0" fontId="3" fillId="4" borderId="8" xfId="0" applyFont="1" applyFill="1" applyBorder="1" applyAlignment="1">
      <alignment horizontal="center" shrinkToFit="1"/>
    </xf>
    <xf numFmtId="0" fontId="3" fillId="3" borderId="8" xfId="0" applyFont="1" applyFill="1" applyBorder="1" applyAlignment="1">
      <alignment horizontal="center" shrinkToFit="1"/>
    </xf>
    <xf numFmtId="0" fontId="6" fillId="0" borderId="40" xfId="0" applyFont="1" applyFill="1" applyBorder="1" applyAlignment="1">
      <alignment horizontal="left" shrinkToFit="1"/>
    </xf>
    <xf numFmtId="0" fontId="3" fillId="0" borderId="9" xfId="0" applyFont="1" applyBorder="1" applyAlignment="1">
      <alignment shrinkToFit="1"/>
    </xf>
    <xf numFmtId="0" fontId="3" fillId="0" borderId="13" xfId="0" applyFont="1" applyFill="1" applyBorder="1" applyAlignment="1">
      <alignment horizontal="center" shrinkToFit="1"/>
    </xf>
    <xf numFmtId="0" fontId="6" fillId="0" borderId="29" xfId="0" applyFont="1" applyFill="1" applyBorder="1" applyAlignment="1">
      <alignment horizontal="left" shrinkToFit="1"/>
    </xf>
    <xf numFmtId="0" fontId="3" fillId="0" borderId="14" xfId="0" applyFont="1" applyFill="1" applyBorder="1" applyAlignment="1">
      <alignment horizontal="center" shrinkToFit="1"/>
    </xf>
    <xf numFmtId="0" fontId="3" fillId="3" borderId="13" xfId="0" applyFont="1" applyFill="1" applyBorder="1" applyAlignment="1">
      <alignment shrinkToFit="1"/>
    </xf>
    <xf numFmtId="0" fontId="3" fillId="0" borderId="41" xfId="0" applyFont="1" applyBorder="1" applyAlignment="1">
      <alignment horizontal="left" shrinkToFit="1"/>
    </xf>
    <xf numFmtId="0" fontId="3" fillId="0" borderId="18" xfId="0" applyFont="1" applyBorder="1" applyAlignment="1">
      <alignment shrinkToFit="1"/>
    </xf>
    <xf numFmtId="0" fontId="3" fillId="0" borderId="19" xfId="0" applyFont="1" applyBorder="1" applyAlignment="1">
      <alignment shrinkToFit="1"/>
    </xf>
    <xf numFmtId="0" fontId="3" fillId="0" borderId="42" xfId="0" applyFont="1" applyBorder="1" applyAlignment="1">
      <alignment horizontal="left" shrinkToFit="1"/>
    </xf>
    <xf numFmtId="0" fontId="3" fillId="0" borderId="42" xfId="0" applyFont="1" applyBorder="1" applyAlignment="1">
      <alignment shrinkToFit="1"/>
    </xf>
    <xf numFmtId="0" fontId="0" fillId="0" borderId="21" xfId="0" applyFont="1" applyBorder="1" applyAlignment="1">
      <alignment shrinkToFit="1"/>
    </xf>
    <xf numFmtId="0" fontId="0" fillId="0" borderId="43" xfId="0" applyFont="1" applyBorder="1" applyAlignment="1">
      <alignment shrinkToFit="1"/>
    </xf>
    <xf numFmtId="0" fontId="0" fillId="0" borderId="43" xfId="0" applyBorder="1" applyAlignment="1">
      <alignment shrinkToFit="1"/>
    </xf>
    <xf numFmtId="0" fontId="7" fillId="0" borderId="12" xfId="0" applyFont="1" applyBorder="1" applyAlignment="1">
      <alignment horizontal="left" shrinkToFit="1"/>
    </xf>
    <xf numFmtId="0" fontId="9" fillId="0" borderId="13" xfId="0" applyFont="1" applyBorder="1" applyAlignment="1">
      <alignment shrinkToFit="1"/>
    </xf>
    <xf numFmtId="0" fontId="10" fillId="0" borderId="14" xfId="0" applyFont="1" applyBorder="1" applyAlignment="1">
      <alignment shrinkToFit="1"/>
    </xf>
    <xf numFmtId="0" fontId="0" fillId="0" borderId="44" xfId="0" applyBorder="1" applyAlignment="1">
      <alignment shrinkToFit="1"/>
    </xf>
    <xf numFmtId="0" fontId="3" fillId="0" borderId="45" xfId="0" applyFont="1" applyBorder="1" applyAlignment="1">
      <alignment shrinkToFit="1"/>
    </xf>
    <xf numFmtId="0" fontId="4" fillId="0" borderId="16" xfId="0" applyFont="1" applyBorder="1" applyAlignment="1">
      <alignment horizontal="center"/>
    </xf>
    <xf numFmtId="0" fontId="0" fillId="0" borderId="35" xfId="0" applyBorder="1" applyAlignment="1">
      <alignment shrinkToFit="1"/>
    </xf>
    <xf numFmtId="0" fontId="3" fillId="0" borderId="46" xfId="0" applyFont="1" applyBorder="1" applyAlignment="1">
      <alignment shrinkToFit="1"/>
    </xf>
    <xf numFmtId="0" fontId="11" fillId="0" borderId="35" xfId="0" applyFont="1" applyBorder="1" applyAlignment="1">
      <alignment horizontal="left" shrinkToFit="1"/>
    </xf>
    <xf numFmtId="0" fontId="3" fillId="0" borderId="33" xfId="0" applyFont="1" applyFill="1" applyBorder="1" applyAlignment="1">
      <alignment shrinkToFit="1"/>
    </xf>
    <xf numFmtId="0" fontId="7" fillId="0" borderId="12" xfId="0" applyFont="1" applyBorder="1" applyAlignment="1">
      <alignment shrinkToFit="1"/>
    </xf>
    <xf numFmtId="0" fontId="7" fillId="0" borderId="47" xfId="0" applyFont="1" applyBorder="1" applyAlignment="1">
      <alignment shrinkToFit="1"/>
    </xf>
    <xf numFmtId="0" fontId="7" fillId="0" borderId="14" xfId="0" applyFont="1" applyBorder="1" applyAlignment="1">
      <alignment shrinkToFit="1"/>
    </xf>
    <xf numFmtId="0" fontId="7" fillId="2" borderId="15" xfId="0" applyFont="1" applyFill="1" applyBorder="1" applyAlignment="1">
      <alignment shrinkToFit="1"/>
    </xf>
    <xf numFmtId="0" fontId="7" fillId="2" borderId="30" xfId="0" applyFont="1" applyFill="1" applyBorder="1" applyAlignment="1">
      <alignment shrinkToFit="1"/>
    </xf>
    <xf numFmtId="0" fontId="3" fillId="0" borderId="12" xfId="0" applyFont="1" applyBorder="1" applyAlignment="1">
      <alignment shrinkToFit="1"/>
    </xf>
    <xf numFmtId="0" fontId="12" fillId="0" borderId="0" xfId="0" applyFont="1" applyFill="1" applyBorder="1" applyAlignment="1">
      <alignment shrinkToFit="1"/>
    </xf>
    <xf numFmtId="0" fontId="7" fillId="0" borderId="12" xfId="0" applyFont="1" applyFill="1" applyBorder="1" applyAlignment="1">
      <alignment shrinkToFit="1"/>
    </xf>
    <xf numFmtId="0" fontId="7" fillId="0" borderId="23" xfId="0" applyFont="1" applyFill="1" applyBorder="1" applyAlignment="1">
      <alignment shrinkToFit="1"/>
    </xf>
    <xf numFmtId="0" fontId="7" fillId="0" borderId="22" xfId="0" applyFont="1" applyFill="1" applyBorder="1" applyAlignment="1">
      <alignment shrinkToFit="1"/>
    </xf>
    <xf numFmtId="0" fontId="7" fillId="0" borderId="0" xfId="0" applyFont="1" applyBorder="1" applyAlignment="1">
      <alignment shrinkToFit="1"/>
    </xf>
    <xf numFmtId="0" fontId="7" fillId="0" borderId="23" xfId="0" applyFont="1" applyBorder="1" applyAlignment="1">
      <alignment shrinkToFit="1"/>
    </xf>
    <xf numFmtId="0" fontId="7" fillId="4" borderId="15" xfId="0" applyFont="1" applyFill="1" applyBorder="1" applyAlignment="1">
      <alignment shrinkToFit="1"/>
    </xf>
    <xf numFmtId="0" fontId="7" fillId="4" borderId="13" xfId="0" applyFont="1" applyFill="1" applyBorder="1" applyAlignment="1">
      <alignment shrinkToFit="1"/>
    </xf>
    <xf numFmtId="0" fontId="7" fillId="0" borderId="33" xfId="0" applyFont="1" applyFill="1" applyBorder="1" applyAlignment="1">
      <alignment shrinkToFit="1"/>
    </xf>
    <xf numFmtId="0" fontId="3" fillId="0" borderId="45" xfId="0" applyFont="1" applyFill="1" applyBorder="1" applyAlignment="1">
      <alignment shrinkToFit="1"/>
    </xf>
    <xf numFmtId="0" fontId="7" fillId="0" borderId="15" xfId="0" applyFont="1" applyFill="1" applyBorder="1" applyAlignment="1">
      <alignment shrinkToFit="1"/>
    </xf>
    <xf numFmtId="0" fontId="7" fillId="0" borderId="13" xfId="0" applyFont="1" applyFill="1" applyBorder="1" applyAlignment="1">
      <alignment shrinkToFit="1"/>
    </xf>
    <xf numFmtId="0" fontId="0" fillId="0" borderId="0" xfId="0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shrinkToFit="1"/>
    </xf>
    <xf numFmtId="0" fontId="3" fillId="3" borderId="29" xfId="0" applyFont="1" applyFill="1" applyBorder="1" applyAlignment="1">
      <alignment horizontal="left" shrinkToFit="1"/>
    </xf>
    <xf numFmtId="0" fontId="3" fillId="3" borderId="13" xfId="0" applyFont="1" applyFill="1" applyBorder="1" applyAlignment="1">
      <alignment horizontal="center" shrinkToFit="1"/>
    </xf>
    <xf numFmtId="0" fontId="8" fillId="3" borderId="29" xfId="0" applyFont="1" applyFill="1" applyBorder="1" applyAlignment="1">
      <alignment horizontal="left" shrinkToFit="1"/>
    </xf>
    <xf numFmtId="0" fontId="3" fillId="3" borderId="15" xfId="0" applyFont="1" applyFill="1" applyBorder="1" applyAlignment="1">
      <alignment shrinkToFit="1"/>
    </xf>
    <xf numFmtId="0" fontId="3" fillId="3" borderId="58" xfId="0" applyFont="1" applyFill="1" applyBorder="1" applyAlignment="1">
      <alignment horizontal="left" shrinkToFit="1"/>
    </xf>
    <xf numFmtId="0" fontId="3" fillId="3" borderId="39" xfId="0" applyFont="1" applyFill="1" applyBorder="1" applyAlignment="1">
      <alignment shrinkToFit="1"/>
    </xf>
    <xf numFmtId="0" fontId="3" fillId="0" borderId="9" xfId="0" applyFont="1" applyFill="1" applyBorder="1" applyAlignment="1">
      <alignment horizontal="center" shrinkToFit="1"/>
    </xf>
    <xf numFmtId="0" fontId="0" fillId="0" borderId="59" xfId="0" applyBorder="1"/>
    <xf numFmtId="0" fontId="0" fillId="0" borderId="6" xfId="0" applyFill="1" applyBorder="1"/>
    <xf numFmtId="0" fontId="3" fillId="0" borderId="7" xfId="0" applyFont="1" applyFill="1" applyBorder="1" applyAlignment="1">
      <alignment horizontal="left" shrinkToFit="1"/>
    </xf>
    <xf numFmtId="0" fontId="0" fillId="0" borderId="0" xfId="0" applyFill="1"/>
    <xf numFmtId="0" fontId="0" fillId="0" borderId="11" xfId="0" applyFill="1" applyBorder="1"/>
    <xf numFmtId="0" fontId="3" fillId="0" borderId="12" xfId="0" applyFont="1" applyFill="1" applyBorder="1" applyAlignment="1">
      <alignment horizontal="center" shrinkToFit="1"/>
    </xf>
    <xf numFmtId="0" fontId="3" fillId="0" borderId="15" xfId="0" applyFont="1" applyFill="1" applyBorder="1" applyAlignment="1">
      <alignment horizontal="center" shrinkToFit="1"/>
    </xf>
    <xf numFmtId="0" fontId="0" fillId="0" borderId="16" xfId="0" applyFill="1" applyBorder="1" applyAlignment="1">
      <alignment horizontal="center"/>
    </xf>
    <xf numFmtId="0" fontId="3" fillId="0" borderId="17" xfId="0" applyFont="1" applyFill="1" applyBorder="1" applyAlignment="1">
      <alignment horizontal="left" shrinkToFit="1"/>
    </xf>
    <xf numFmtId="0" fontId="3" fillId="0" borderId="18" xfId="0" applyFont="1" applyFill="1" applyBorder="1" applyAlignment="1">
      <alignment horizontal="center" shrinkToFit="1"/>
    </xf>
    <xf numFmtId="0" fontId="3" fillId="0" borderId="17" xfId="0" applyFont="1" applyFill="1" applyBorder="1" applyAlignment="1">
      <alignment horizontal="center" shrinkToFit="1"/>
    </xf>
    <xf numFmtId="0" fontId="3" fillId="0" borderId="19" xfId="0" applyFont="1" applyFill="1" applyBorder="1" applyAlignment="1">
      <alignment horizontal="center" shrinkToFit="1"/>
    </xf>
    <xf numFmtId="0" fontId="3" fillId="0" borderId="20" xfId="0" applyFont="1" applyFill="1" applyBorder="1" applyAlignment="1">
      <alignment horizontal="left" shrinkToFit="1"/>
    </xf>
    <xf numFmtId="0" fontId="3" fillId="0" borderId="20" xfId="0" applyFont="1" applyFill="1" applyBorder="1" applyAlignment="1">
      <alignment horizontal="center" shrinkToFit="1"/>
    </xf>
    <xf numFmtId="0" fontId="4" fillId="0" borderId="11" xfId="0" applyFont="1" applyFill="1" applyBorder="1" applyAlignment="1">
      <alignment horizontal="center"/>
    </xf>
    <xf numFmtId="0" fontId="7" fillId="0" borderId="48" xfId="0" applyFont="1" applyFill="1" applyBorder="1" applyAlignment="1">
      <alignment shrinkToFit="1"/>
    </xf>
    <xf numFmtId="0" fontId="7" fillId="0" borderId="14" xfId="0" applyFont="1" applyFill="1" applyBorder="1" applyAlignment="1">
      <alignment shrinkToFit="1"/>
    </xf>
    <xf numFmtId="0" fontId="0" fillId="0" borderId="49" xfId="0" applyFont="1" applyFill="1" applyBorder="1" applyAlignment="1">
      <alignment shrinkToFit="1"/>
    </xf>
    <xf numFmtId="0" fontId="5" fillId="0" borderId="11" xfId="0" applyFont="1" applyFill="1" applyBorder="1" applyAlignment="1">
      <alignment horizontal="center"/>
    </xf>
    <xf numFmtId="0" fontId="13" fillId="0" borderId="15" xfId="0" applyFont="1" applyFill="1" applyBorder="1" applyAlignment="1">
      <alignment shrinkToFit="1"/>
    </xf>
    <xf numFmtId="0" fontId="8" fillId="0" borderId="12" xfId="0" applyFont="1" applyFill="1" applyBorder="1" applyAlignment="1">
      <alignment shrinkToFit="1"/>
    </xf>
    <xf numFmtId="0" fontId="4" fillId="0" borderId="24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left" shrinkToFit="1"/>
    </xf>
    <xf numFmtId="0" fontId="3" fillId="0" borderId="26" xfId="0" applyFont="1" applyFill="1" applyBorder="1" applyAlignment="1">
      <alignment shrinkToFit="1"/>
    </xf>
    <xf numFmtId="0" fontId="3" fillId="0" borderId="27" xfId="0" applyFont="1" applyFill="1" applyBorder="1" applyAlignment="1">
      <alignment shrinkToFit="1"/>
    </xf>
    <xf numFmtId="0" fontId="3" fillId="0" borderId="28" xfId="0" applyFont="1" applyFill="1" applyBorder="1" applyAlignment="1">
      <alignment horizontal="left" shrinkToFit="1"/>
    </xf>
    <xf numFmtId="0" fontId="3" fillId="0" borderId="28" xfId="0" applyFont="1" applyFill="1" applyBorder="1" applyAlignment="1">
      <alignment shrinkToFit="1"/>
    </xf>
    <xf numFmtId="0" fontId="3" fillId="0" borderId="48" xfId="0" applyFont="1" applyFill="1" applyBorder="1" applyAlignment="1">
      <alignment shrinkToFit="1"/>
    </xf>
    <xf numFmtId="0" fontId="9" fillId="0" borderId="12" xfId="0" applyFont="1" applyFill="1" applyBorder="1" applyAlignment="1">
      <alignment horizontal="left" shrinkToFit="1"/>
    </xf>
    <xf numFmtId="0" fontId="9" fillId="0" borderId="24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left" shrinkToFit="1"/>
    </xf>
    <xf numFmtId="0" fontId="3" fillId="0" borderId="50" xfId="0" applyFont="1" applyFill="1" applyBorder="1" applyAlignment="1">
      <alignment horizontal="left" shrinkToFit="1"/>
    </xf>
    <xf numFmtId="0" fontId="3" fillId="0" borderId="51" xfId="0" applyFont="1" applyFill="1" applyBorder="1" applyAlignment="1">
      <alignment shrinkToFit="1"/>
    </xf>
    <xf numFmtId="0" fontId="6" fillId="0" borderId="25" xfId="0" applyFont="1" applyFill="1" applyBorder="1" applyAlignment="1">
      <alignment horizontal="left" shrinkToFit="1"/>
    </xf>
    <xf numFmtId="0" fontId="3" fillId="0" borderId="52" xfId="0" applyFont="1" applyFill="1" applyBorder="1" applyAlignment="1">
      <alignment shrinkToFit="1"/>
    </xf>
    <xf numFmtId="0" fontId="3" fillId="0" borderId="0" xfId="0" applyFont="1" applyFill="1"/>
    <xf numFmtId="0" fontId="11" fillId="0" borderId="12" xfId="0" applyFont="1" applyFill="1" applyBorder="1" applyAlignment="1">
      <alignment horizontal="left" shrinkToFit="1"/>
    </xf>
    <xf numFmtId="0" fontId="8" fillId="0" borderId="12" xfId="0" applyFont="1" applyFill="1" applyBorder="1" applyAlignment="1">
      <alignment horizontal="left" shrinkToFit="1"/>
    </xf>
    <xf numFmtId="0" fontId="6" fillId="0" borderId="12" xfId="0" applyFont="1" applyFill="1" applyBorder="1" applyAlignment="1">
      <alignment horizontal="left" shrinkToFit="1"/>
    </xf>
    <xf numFmtId="0" fontId="8" fillId="0" borderId="15" xfId="0" applyFont="1" applyFill="1" applyBorder="1" applyAlignment="1">
      <alignment horizontal="left" shrinkToFit="1"/>
    </xf>
    <xf numFmtId="0" fontId="14" fillId="0" borderId="12" xfId="0" applyFont="1" applyFill="1" applyBorder="1" applyAlignment="1">
      <alignment horizontal="left" shrinkToFit="1"/>
    </xf>
    <xf numFmtId="0" fontId="3" fillId="0" borderId="12" xfId="0" applyFont="1" applyFill="1" applyBorder="1" applyAlignment="1">
      <alignment horizontal="right" shrinkToFit="1"/>
    </xf>
    <xf numFmtId="0" fontId="4" fillId="0" borderId="53" xfId="0" applyFont="1" applyFill="1" applyBorder="1" applyAlignment="1">
      <alignment horizontal="center"/>
    </xf>
    <xf numFmtId="0" fontId="11" fillId="0" borderId="54" xfId="0" applyFont="1" applyFill="1" applyBorder="1" applyAlignment="1">
      <alignment horizontal="left" shrinkToFit="1"/>
    </xf>
    <xf numFmtId="0" fontId="3" fillId="0" borderId="55" xfId="0" applyFont="1" applyFill="1" applyBorder="1" applyAlignment="1">
      <alignment shrinkToFit="1"/>
    </xf>
    <xf numFmtId="0" fontId="3" fillId="0" borderId="54" xfId="0" applyFont="1" applyFill="1" applyBorder="1" applyAlignment="1">
      <alignment horizontal="left" shrinkToFit="1"/>
    </xf>
    <xf numFmtId="0" fontId="3" fillId="0" borderId="56" xfId="0" applyFont="1" applyFill="1" applyBorder="1" applyAlignment="1">
      <alignment shrinkToFit="1"/>
    </xf>
    <xf numFmtId="0" fontId="3" fillId="0" borderId="57" xfId="0" applyFont="1" applyFill="1" applyBorder="1" applyAlignment="1">
      <alignment horizontal="left" shrinkToFit="1"/>
    </xf>
    <xf numFmtId="0" fontId="3" fillId="0" borderId="57" xfId="0" applyFont="1" applyFill="1" applyBorder="1" applyAlignment="1">
      <alignment shrinkToFit="1"/>
    </xf>
    <xf numFmtId="0" fontId="3" fillId="0" borderId="60" xfId="0" applyFont="1" applyFill="1" applyBorder="1" applyAlignment="1">
      <alignment horizontal="left" shrinkToFit="1"/>
    </xf>
    <xf numFmtId="0" fontId="3" fillId="0" borderId="61" xfId="0" applyFont="1" applyFill="1" applyBorder="1" applyAlignment="1">
      <alignment shrinkToFit="1"/>
    </xf>
    <xf numFmtId="0" fontId="3" fillId="0" borderId="62" xfId="0" applyFont="1" applyFill="1" applyBorder="1" applyAlignment="1">
      <alignment shrinkToFit="1"/>
    </xf>
    <xf numFmtId="0" fontId="3" fillId="0" borderId="63" xfId="0" applyFont="1" applyFill="1" applyBorder="1" applyAlignment="1">
      <alignment shrinkToFit="1"/>
    </xf>
    <xf numFmtId="0" fontId="3" fillId="0" borderId="64" xfId="0" applyFont="1" applyFill="1" applyBorder="1" applyAlignment="1">
      <alignment shrinkToFit="1"/>
    </xf>
    <xf numFmtId="0" fontId="3" fillId="0" borderId="65" xfId="0" applyFont="1" applyFill="1" applyBorder="1" applyAlignment="1">
      <alignment shrinkToFit="1"/>
    </xf>
    <xf numFmtId="0" fontId="3" fillId="0" borderId="63" xfId="0" applyFont="1" applyFill="1" applyBorder="1" applyAlignment="1">
      <alignment horizontal="left" shrinkToFit="1"/>
    </xf>
    <xf numFmtId="0" fontId="0" fillId="2" borderId="6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15" fillId="0" borderId="0" xfId="0" applyFont="1" applyFill="1" applyAlignment="1">
      <alignment horizontal="center" vertical="center" shrinkToFit="1"/>
    </xf>
    <xf numFmtId="0" fontId="3" fillId="4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 shrinkToFit="1"/>
    </xf>
    <xf numFmtId="0" fontId="3" fillId="0" borderId="34" xfId="0" applyFont="1" applyFill="1" applyBorder="1" applyAlignment="1">
      <alignment shrinkToFit="1"/>
    </xf>
    <xf numFmtId="0" fontId="3" fillId="0" borderId="66" xfId="0" applyFont="1" applyFill="1" applyBorder="1" applyAlignment="1">
      <alignment shrinkToFit="1"/>
    </xf>
    <xf numFmtId="0" fontId="16" fillId="0" borderId="29" xfId="0" applyFont="1" applyFill="1" applyBorder="1" applyAlignment="1">
      <alignment horizontal="left" shrinkToFit="1"/>
    </xf>
    <xf numFmtId="0" fontId="2" fillId="0" borderId="15" xfId="0" applyFont="1" applyFill="1" applyBorder="1" applyAlignment="1">
      <alignment horizontal="left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6"/>
  <sheetViews>
    <sheetView tabSelected="1" zoomScaleNormal="100" zoomScaleSheetLayoutView="55" workbookViewId="0">
      <pane xSplit="1" ySplit="5" topLeftCell="L57" activePane="bottomRight" state="frozen"/>
      <selection pane="topRight" activeCell="B1" sqref="B1"/>
      <selection pane="bottomLeft" activeCell="A8" sqref="A8"/>
      <selection pane="bottomRight" activeCell="P64" sqref="P64"/>
    </sheetView>
  </sheetViews>
  <sheetFormatPr defaultRowHeight="13.2"/>
  <cols>
    <col min="1" max="1" width="12.44140625" customWidth="1"/>
    <col min="2" max="2" width="22.109375" customWidth="1"/>
    <col min="3" max="3" width="5" customWidth="1"/>
    <col min="4" max="4" width="22.109375" customWidth="1"/>
    <col min="5" max="5" width="4" bestFit="1" customWidth="1"/>
    <col min="6" max="6" width="22.109375" customWidth="1"/>
    <col min="7" max="7" width="5" customWidth="1"/>
    <col min="8" max="8" width="22.109375" customWidth="1"/>
    <col min="9" max="9" width="4" bestFit="1" customWidth="1"/>
    <col min="10" max="10" width="22.109375" customWidth="1"/>
    <col min="11" max="11" width="4" bestFit="1" customWidth="1"/>
    <col min="12" max="12" width="22.109375" customWidth="1"/>
    <col min="13" max="13" width="3.44140625" bestFit="1" customWidth="1"/>
    <col min="14" max="14" width="22.109375" customWidth="1"/>
    <col min="15" max="15" width="3.44140625" bestFit="1" customWidth="1"/>
    <col min="16" max="16" width="22.109375" customWidth="1"/>
    <col min="17" max="17" width="3.44140625" bestFit="1" customWidth="1"/>
    <col min="18" max="18" width="22.109375" customWidth="1"/>
    <col min="19" max="19" width="4" bestFit="1" customWidth="1"/>
    <col min="20" max="20" width="22.109375" customWidth="1"/>
    <col min="21" max="21" width="3.44140625" bestFit="1" customWidth="1"/>
    <col min="22" max="22" width="22.109375" customWidth="1"/>
    <col min="23" max="23" width="3.44140625" bestFit="1" customWidth="1"/>
  </cols>
  <sheetData>
    <row r="1" spans="1:25" ht="24" customHeight="1" thickBot="1">
      <c r="A1" s="1" t="s">
        <v>0</v>
      </c>
      <c r="F1" s="1" t="s">
        <v>272</v>
      </c>
      <c r="G1" s="1"/>
    </row>
    <row r="2" spans="1:25" ht="20.100000000000001" customHeight="1" thickBot="1">
      <c r="A2" s="2"/>
      <c r="B2" s="3" t="s">
        <v>1</v>
      </c>
      <c r="C2" s="4"/>
      <c r="D2" s="3" t="s">
        <v>2</v>
      </c>
      <c r="E2" s="4"/>
      <c r="F2" s="3" t="s">
        <v>3</v>
      </c>
      <c r="G2" s="4"/>
      <c r="H2" s="3" t="s">
        <v>4</v>
      </c>
      <c r="I2" s="5"/>
      <c r="J2" s="6" t="s">
        <v>5</v>
      </c>
      <c r="K2" s="4"/>
      <c r="L2" s="6" t="s">
        <v>6</v>
      </c>
      <c r="M2" s="4"/>
      <c r="N2" s="3" t="s">
        <v>7</v>
      </c>
      <c r="O2" s="4"/>
      <c r="P2" s="3" t="s">
        <v>8</v>
      </c>
      <c r="Q2" s="5"/>
      <c r="R2" s="6" t="s">
        <v>9</v>
      </c>
      <c r="S2" s="4"/>
      <c r="T2" s="3" t="s">
        <v>10</v>
      </c>
      <c r="U2" s="4"/>
      <c r="V2" s="3" t="s">
        <v>11</v>
      </c>
      <c r="W2" s="5"/>
    </row>
    <row r="3" spans="1:25" s="128" customFormat="1" ht="20.100000000000001" customHeight="1" thickTop="1">
      <c r="A3" s="126"/>
      <c r="B3" s="127" t="s">
        <v>12</v>
      </c>
      <c r="C3" s="65">
        <v>13</v>
      </c>
      <c r="D3" s="127" t="s">
        <v>13</v>
      </c>
      <c r="E3" s="65">
        <v>3</v>
      </c>
      <c r="F3" s="127" t="s">
        <v>14</v>
      </c>
      <c r="G3" s="65">
        <v>1</v>
      </c>
      <c r="H3" s="127"/>
      <c r="I3" s="124">
        <v>0</v>
      </c>
      <c r="J3" s="15" t="s">
        <v>15</v>
      </c>
      <c r="K3" s="65">
        <v>5</v>
      </c>
      <c r="L3" s="15" t="s">
        <v>16</v>
      </c>
      <c r="M3" s="65">
        <v>0</v>
      </c>
      <c r="N3" s="127" t="s">
        <v>17</v>
      </c>
      <c r="O3" s="65">
        <v>4</v>
      </c>
      <c r="P3" s="127" t="s">
        <v>18</v>
      </c>
      <c r="Q3" s="124">
        <v>1</v>
      </c>
      <c r="R3" s="15"/>
      <c r="S3" s="65">
        <v>0</v>
      </c>
      <c r="T3" s="127" t="s">
        <v>19</v>
      </c>
      <c r="U3" s="65">
        <v>0</v>
      </c>
      <c r="V3" s="127" t="s">
        <v>20</v>
      </c>
      <c r="W3" s="124">
        <v>8</v>
      </c>
    </row>
    <row r="4" spans="1:25" s="128" customFormat="1" ht="20.100000000000001" customHeight="1">
      <c r="A4" s="129" t="s">
        <v>21</v>
      </c>
      <c r="B4" s="8" t="s">
        <v>22</v>
      </c>
      <c r="C4" s="75"/>
      <c r="D4" s="8" t="s">
        <v>23</v>
      </c>
      <c r="E4" s="75"/>
      <c r="F4" s="8" t="s">
        <v>24</v>
      </c>
      <c r="G4" s="75"/>
      <c r="H4" s="130"/>
      <c r="I4" s="77"/>
      <c r="J4" s="11"/>
      <c r="K4" s="75"/>
      <c r="L4" s="11" t="s">
        <v>25</v>
      </c>
      <c r="M4" s="75"/>
      <c r="N4" s="8" t="s">
        <v>26</v>
      </c>
      <c r="O4" s="75"/>
      <c r="P4" s="8"/>
      <c r="Q4" s="77"/>
      <c r="R4" s="131"/>
      <c r="S4" s="75"/>
      <c r="T4" s="8" t="s">
        <v>27</v>
      </c>
      <c r="U4" s="75"/>
      <c r="V4" s="8" t="s">
        <v>28</v>
      </c>
      <c r="W4" s="77"/>
    </row>
    <row r="5" spans="1:25" s="128" customFormat="1" ht="20.100000000000001" customHeight="1" thickBot="1">
      <c r="A5" s="132">
        <f>C3+E3+G3+K3+O3+Q3+W3+M3+S3+U3+I3</f>
        <v>35</v>
      </c>
      <c r="B5" s="133" t="s">
        <v>29</v>
      </c>
      <c r="C5" s="134"/>
      <c r="D5" s="135" t="s">
        <v>30</v>
      </c>
      <c r="E5" s="134"/>
      <c r="F5" s="133" t="s">
        <v>31</v>
      </c>
      <c r="G5" s="134"/>
      <c r="H5" s="133" t="s">
        <v>32</v>
      </c>
      <c r="I5" s="136"/>
      <c r="J5" s="137" t="s">
        <v>33</v>
      </c>
      <c r="K5" s="134"/>
      <c r="L5" s="138" t="s">
        <v>34</v>
      </c>
      <c r="M5" s="134"/>
      <c r="N5" s="133" t="s">
        <v>35</v>
      </c>
      <c r="O5" s="134"/>
      <c r="P5" s="133" t="s">
        <v>34</v>
      </c>
      <c r="Q5" s="136"/>
      <c r="R5" s="137" t="s">
        <v>34</v>
      </c>
      <c r="S5" s="134"/>
      <c r="T5" s="133" t="s">
        <v>23</v>
      </c>
      <c r="U5" s="134"/>
      <c r="V5" s="133" t="s">
        <v>36</v>
      </c>
      <c r="W5" s="136"/>
    </row>
    <row r="6" spans="1:25" ht="20.100000000000001" customHeight="1" thickTop="1">
      <c r="A6" s="7" t="s">
        <v>37</v>
      </c>
      <c r="B6" s="8" t="s">
        <v>250</v>
      </c>
      <c r="C6" s="9">
        <v>3</v>
      </c>
      <c r="D6" s="8" t="s">
        <v>38</v>
      </c>
      <c r="E6" s="9">
        <v>4</v>
      </c>
      <c r="F6" s="8" t="s">
        <v>253</v>
      </c>
      <c r="G6" s="9">
        <v>6</v>
      </c>
      <c r="H6" s="8" t="s">
        <v>39</v>
      </c>
      <c r="I6" s="10">
        <v>6</v>
      </c>
      <c r="J6" s="11" t="s">
        <v>40</v>
      </c>
      <c r="K6" s="9">
        <v>3</v>
      </c>
      <c r="L6" s="11" t="s">
        <v>41</v>
      </c>
      <c r="M6" s="12">
        <v>8</v>
      </c>
      <c r="N6" s="13" t="s">
        <v>42</v>
      </c>
      <c r="O6" s="9">
        <v>10</v>
      </c>
      <c r="P6" s="8" t="s">
        <v>43</v>
      </c>
      <c r="Q6" s="14">
        <v>12</v>
      </c>
      <c r="R6" s="15" t="s">
        <v>44</v>
      </c>
      <c r="S6" s="12">
        <v>2</v>
      </c>
      <c r="T6" s="11" t="s">
        <v>45</v>
      </c>
      <c r="U6" s="12">
        <v>5</v>
      </c>
      <c r="V6" s="8" t="s">
        <v>46</v>
      </c>
      <c r="W6" s="14">
        <v>3</v>
      </c>
    </row>
    <row r="7" spans="1:25" ht="20.100000000000001" customHeight="1">
      <c r="A7" s="7"/>
      <c r="B7" s="8" t="s">
        <v>56</v>
      </c>
      <c r="C7" s="9">
        <v>2</v>
      </c>
      <c r="D7" s="8" t="s">
        <v>47</v>
      </c>
      <c r="E7" s="9">
        <v>3</v>
      </c>
      <c r="F7" s="8" t="s">
        <v>66</v>
      </c>
      <c r="G7" s="9">
        <v>3</v>
      </c>
      <c r="H7" s="8" t="s">
        <v>48</v>
      </c>
      <c r="I7" s="10">
        <v>5</v>
      </c>
      <c r="J7" s="11" t="s">
        <v>49</v>
      </c>
      <c r="K7" s="9">
        <v>5</v>
      </c>
      <c r="L7" s="16" t="s">
        <v>50</v>
      </c>
      <c r="M7" s="9">
        <v>3</v>
      </c>
      <c r="N7" s="8" t="s">
        <v>51</v>
      </c>
      <c r="O7" s="17">
        <v>3</v>
      </c>
      <c r="P7" s="8" t="s">
        <v>52</v>
      </c>
      <c r="Q7" s="14">
        <v>7</v>
      </c>
      <c r="R7" s="19" t="s">
        <v>53</v>
      </c>
      <c r="S7" s="20">
        <v>6</v>
      </c>
      <c r="T7" s="8" t="s">
        <v>54</v>
      </c>
      <c r="U7" s="17">
        <v>3</v>
      </c>
      <c r="V7" s="18" t="s">
        <v>55</v>
      </c>
      <c r="W7" s="14">
        <v>8</v>
      </c>
    </row>
    <row r="8" spans="1:25" ht="20.100000000000001" customHeight="1">
      <c r="A8" s="7"/>
      <c r="B8" s="8" t="s">
        <v>64</v>
      </c>
      <c r="C8" s="9">
        <v>1</v>
      </c>
      <c r="D8" s="8" t="s">
        <v>57</v>
      </c>
      <c r="E8" s="9">
        <v>2</v>
      </c>
      <c r="F8" s="8" t="s">
        <v>75</v>
      </c>
      <c r="G8" s="9">
        <v>4</v>
      </c>
      <c r="H8" s="8" t="s">
        <v>58</v>
      </c>
      <c r="I8" s="10">
        <v>4</v>
      </c>
      <c r="J8" s="11" t="s">
        <v>59</v>
      </c>
      <c r="K8" s="9">
        <v>6</v>
      </c>
      <c r="L8" s="16" t="s">
        <v>60</v>
      </c>
      <c r="M8" s="9">
        <v>2</v>
      </c>
      <c r="N8" s="8" t="s">
        <v>61</v>
      </c>
      <c r="O8" s="17">
        <v>5</v>
      </c>
      <c r="P8" s="8"/>
      <c r="Q8" s="14"/>
      <c r="R8" s="11" t="s">
        <v>62</v>
      </c>
      <c r="S8" s="17">
        <v>9</v>
      </c>
      <c r="T8" s="8" t="s">
        <v>63</v>
      </c>
      <c r="U8" s="17">
        <v>6</v>
      </c>
      <c r="V8" s="18"/>
      <c r="W8" s="14"/>
    </row>
    <row r="9" spans="1:25" ht="20.100000000000001" customHeight="1">
      <c r="A9" s="21"/>
      <c r="B9" s="8" t="s">
        <v>73</v>
      </c>
      <c r="C9" s="9">
        <v>1</v>
      </c>
      <c r="D9" s="8" t="s">
        <v>65</v>
      </c>
      <c r="E9" s="9">
        <v>4</v>
      </c>
      <c r="F9" s="8" t="s">
        <v>81</v>
      </c>
      <c r="G9" s="9">
        <v>3</v>
      </c>
      <c r="H9" s="8" t="s">
        <v>67</v>
      </c>
      <c r="I9" s="10">
        <v>1</v>
      </c>
      <c r="J9" s="11" t="s">
        <v>68</v>
      </c>
      <c r="K9" s="9">
        <v>6</v>
      </c>
      <c r="L9" s="16" t="s">
        <v>69</v>
      </c>
      <c r="M9" s="9">
        <v>6</v>
      </c>
      <c r="N9" s="8" t="s">
        <v>70</v>
      </c>
      <c r="O9" s="17">
        <v>3</v>
      </c>
      <c r="P9" s="8"/>
      <c r="Q9" s="14"/>
      <c r="R9" s="11" t="s">
        <v>71</v>
      </c>
      <c r="S9" s="17">
        <v>3</v>
      </c>
      <c r="T9" s="8" t="s">
        <v>72</v>
      </c>
      <c r="U9" s="17">
        <v>12</v>
      </c>
      <c r="V9" s="18"/>
      <c r="W9" s="14"/>
    </row>
    <row r="10" spans="1:25" ht="20.100000000000001" customHeight="1">
      <c r="A10" s="21"/>
      <c r="B10" s="8" t="s">
        <v>80</v>
      </c>
      <c r="C10" s="9">
        <v>1</v>
      </c>
      <c r="D10" s="8" t="s">
        <v>74</v>
      </c>
      <c r="E10" s="9">
        <v>4</v>
      </c>
      <c r="F10" s="8" t="s">
        <v>83</v>
      </c>
      <c r="G10" s="9">
        <v>6</v>
      </c>
      <c r="H10" s="8"/>
      <c r="I10" s="10"/>
      <c r="J10" s="11" t="s">
        <v>76</v>
      </c>
      <c r="K10" s="9">
        <v>5</v>
      </c>
      <c r="L10" s="16" t="s">
        <v>77</v>
      </c>
      <c r="M10" s="9">
        <v>3</v>
      </c>
      <c r="N10" s="8" t="s">
        <v>78</v>
      </c>
      <c r="O10" s="17">
        <v>9</v>
      </c>
      <c r="P10" s="8"/>
      <c r="Q10" s="14"/>
      <c r="R10" s="11" t="s">
        <v>45</v>
      </c>
      <c r="S10" s="17">
        <v>9</v>
      </c>
      <c r="T10" s="8"/>
      <c r="U10" s="17"/>
      <c r="V10" s="8"/>
      <c r="W10" s="14"/>
    </row>
    <row r="11" spans="1:25" ht="20.100000000000001" customHeight="1">
      <c r="A11" s="21" t="s">
        <v>79</v>
      </c>
      <c r="B11" s="8" t="s">
        <v>273</v>
      </c>
      <c r="C11" s="9">
        <v>5</v>
      </c>
      <c r="D11" s="8" t="s">
        <v>251</v>
      </c>
      <c r="E11" s="9">
        <v>6</v>
      </c>
      <c r="F11" s="8" t="s">
        <v>85</v>
      </c>
      <c r="G11" s="9">
        <v>3</v>
      </c>
      <c r="H11" s="8"/>
      <c r="I11" s="10"/>
      <c r="J11" s="11" t="s">
        <v>41</v>
      </c>
      <c r="K11" s="9">
        <v>2</v>
      </c>
      <c r="L11" s="16" t="s">
        <v>82</v>
      </c>
      <c r="M11" s="9">
        <v>8</v>
      </c>
      <c r="N11" s="8"/>
      <c r="O11" s="17"/>
      <c r="P11" s="8"/>
      <c r="Q11" s="14"/>
      <c r="R11" s="22"/>
      <c r="S11" s="17"/>
      <c r="T11" s="8"/>
      <c r="U11" s="17"/>
      <c r="V11" s="8"/>
      <c r="W11" s="14"/>
    </row>
    <row r="12" spans="1:25" ht="20.100000000000001" customHeight="1">
      <c r="A12" s="21">
        <v>14</v>
      </c>
      <c r="B12" s="174" t="s">
        <v>86</v>
      </c>
      <c r="C12" s="175">
        <v>2</v>
      </c>
      <c r="D12" s="174" t="s">
        <v>252</v>
      </c>
      <c r="E12" s="175">
        <v>2</v>
      </c>
      <c r="F12" s="174" t="s">
        <v>87</v>
      </c>
      <c r="G12" s="175">
        <v>4</v>
      </c>
      <c r="H12" s="174"/>
      <c r="I12" s="176"/>
      <c r="J12" s="177"/>
      <c r="K12" s="175"/>
      <c r="L12" s="177" t="s">
        <v>84</v>
      </c>
      <c r="M12" s="175">
        <v>3</v>
      </c>
      <c r="N12" s="174"/>
      <c r="O12" s="178"/>
      <c r="P12" s="174"/>
      <c r="Q12" s="179"/>
      <c r="R12" s="180"/>
      <c r="S12" s="178"/>
      <c r="T12" s="174"/>
      <c r="U12" s="178"/>
      <c r="V12" s="174"/>
      <c r="W12" s="179"/>
    </row>
    <row r="13" spans="1:25" ht="20.100000000000001" customHeight="1">
      <c r="A13" s="21"/>
      <c r="B13" s="8" t="s">
        <v>254</v>
      </c>
      <c r="C13" s="9">
        <v>1</v>
      </c>
      <c r="D13" s="8" t="s">
        <v>255</v>
      </c>
      <c r="E13" s="9">
        <v>3</v>
      </c>
      <c r="F13" s="8" t="s">
        <v>255</v>
      </c>
      <c r="G13" s="9">
        <v>4</v>
      </c>
      <c r="H13" s="8" t="s">
        <v>255</v>
      </c>
      <c r="I13" s="10">
        <v>2</v>
      </c>
      <c r="J13" s="16"/>
      <c r="K13" s="9"/>
      <c r="L13" s="16" t="s">
        <v>256</v>
      </c>
      <c r="M13" s="9">
        <v>3</v>
      </c>
      <c r="N13" s="8" t="s">
        <v>257</v>
      </c>
      <c r="O13" s="17">
        <v>2</v>
      </c>
      <c r="P13" s="8" t="s">
        <v>258</v>
      </c>
      <c r="Q13" s="14">
        <v>2</v>
      </c>
      <c r="R13" s="11" t="s">
        <v>259</v>
      </c>
      <c r="S13" s="17">
        <v>3</v>
      </c>
      <c r="T13" s="8" t="s">
        <v>260</v>
      </c>
      <c r="U13" s="17">
        <v>3</v>
      </c>
      <c r="V13" s="8" t="s">
        <v>260</v>
      </c>
      <c r="W13" s="14">
        <v>3</v>
      </c>
      <c r="X13" t="s">
        <v>261</v>
      </c>
      <c r="Y13">
        <v>1</v>
      </c>
    </row>
    <row r="14" spans="1:25" ht="20.100000000000001" customHeight="1">
      <c r="A14" s="21"/>
      <c r="B14" s="8" t="s">
        <v>262</v>
      </c>
      <c r="C14" s="9">
        <v>1</v>
      </c>
      <c r="D14" s="8"/>
      <c r="E14" s="9"/>
      <c r="F14" s="8"/>
      <c r="G14" s="9"/>
      <c r="H14" s="11" t="s">
        <v>263</v>
      </c>
      <c r="I14" s="10">
        <v>1</v>
      </c>
      <c r="J14" s="16"/>
      <c r="K14" s="9"/>
      <c r="L14" s="16"/>
      <c r="M14" s="9"/>
      <c r="N14" s="18" t="s">
        <v>264</v>
      </c>
      <c r="O14" s="23">
        <v>2</v>
      </c>
      <c r="P14" s="18" t="s">
        <v>265</v>
      </c>
      <c r="Q14" s="24">
        <v>2</v>
      </c>
      <c r="R14" s="25"/>
      <c r="S14" s="23"/>
      <c r="T14" s="18"/>
      <c r="U14" s="23"/>
      <c r="V14" s="18"/>
      <c r="W14" s="24"/>
      <c r="X14" t="s">
        <v>266</v>
      </c>
      <c r="Y14">
        <v>1</v>
      </c>
    </row>
    <row r="15" spans="1:25" ht="20.100000000000001" customHeight="1">
      <c r="A15" s="125"/>
      <c r="B15" s="26"/>
      <c r="C15" s="27"/>
      <c r="D15" s="26"/>
      <c r="E15" s="27"/>
      <c r="F15" s="26"/>
      <c r="G15" s="27"/>
      <c r="H15" s="26"/>
      <c r="I15" s="28"/>
      <c r="J15" s="29"/>
      <c r="K15" s="27"/>
      <c r="L15" s="30"/>
      <c r="M15" s="31"/>
      <c r="N15" s="32"/>
      <c r="O15" s="33"/>
      <c r="P15" s="32"/>
      <c r="Q15" s="34"/>
      <c r="R15" s="35"/>
      <c r="S15" s="33"/>
      <c r="T15" s="32"/>
      <c r="U15" s="33"/>
      <c r="V15" s="32"/>
      <c r="W15" s="34"/>
      <c r="X15" t="s">
        <v>267</v>
      </c>
      <c r="Y15">
        <v>1</v>
      </c>
    </row>
    <row r="16" spans="1:25" ht="20.100000000000001" customHeight="1">
      <c r="A16" s="36">
        <f>C16+E16+G16+I16+K16+M16+O16+Q16+S16+U16+W16+A14+A12</f>
        <v>306</v>
      </c>
      <c r="B16" s="37"/>
      <c r="C16" s="38">
        <f>SUM(C6:C15)</f>
        <v>17</v>
      </c>
      <c r="D16" s="37"/>
      <c r="E16" s="38">
        <f>SUM(E6:E15)</f>
        <v>28</v>
      </c>
      <c r="F16" s="37"/>
      <c r="G16" s="38">
        <f>SUM(G6:G15)</f>
        <v>33</v>
      </c>
      <c r="H16" s="37"/>
      <c r="I16" s="39">
        <f>SUM(I6:I15)</f>
        <v>19</v>
      </c>
      <c r="J16" s="40"/>
      <c r="K16" s="38">
        <f>SUM(K6:K15)</f>
        <v>27</v>
      </c>
      <c r="L16" s="41"/>
      <c r="M16" s="38">
        <f>SUM(M6:M15)</f>
        <v>36</v>
      </c>
      <c r="N16" s="37"/>
      <c r="O16" s="38">
        <f>SUM(O6:O15)</f>
        <v>34</v>
      </c>
      <c r="P16" s="37"/>
      <c r="Q16" s="39">
        <f>SUM(Q6:Q15)</f>
        <v>23</v>
      </c>
      <c r="R16" s="40"/>
      <c r="S16" s="38">
        <f>SUM(S6:S15)</f>
        <v>32</v>
      </c>
      <c r="T16" s="37"/>
      <c r="U16" s="38">
        <f>SUM(U6:U15)</f>
        <v>29</v>
      </c>
      <c r="V16" s="37"/>
      <c r="W16" s="39">
        <f>SUM(W6:W15)</f>
        <v>14</v>
      </c>
    </row>
    <row r="17" spans="1:23" s="49" customFormat="1" ht="20.100000000000001" customHeight="1">
      <c r="A17" s="7" t="s">
        <v>88</v>
      </c>
      <c r="B17" s="26" t="s">
        <v>89</v>
      </c>
      <c r="C17" s="27">
        <v>3</v>
      </c>
      <c r="D17" s="26" t="s">
        <v>90</v>
      </c>
      <c r="E17" s="27">
        <v>3</v>
      </c>
      <c r="F17" s="42" t="s">
        <v>91</v>
      </c>
      <c r="G17" s="43">
        <v>3</v>
      </c>
      <c r="H17" s="44" t="s">
        <v>92</v>
      </c>
      <c r="I17" s="45">
        <v>7</v>
      </c>
      <c r="J17" s="46" t="s">
        <v>93</v>
      </c>
      <c r="K17" s="47">
        <v>8</v>
      </c>
      <c r="L17" s="46" t="s">
        <v>94</v>
      </c>
      <c r="M17" s="47">
        <v>3</v>
      </c>
      <c r="N17" s="48" t="s">
        <v>95</v>
      </c>
      <c r="O17" s="27">
        <v>5</v>
      </c>
      <c r="P17" s="26" t="s">
        <v>96</v>
      </c>
      <c r="Q17" s="28">
        <v>2</v>
      </c>
      <c r="R17" s="42" t="s">
        <v>97</v>
      </c>
      <c r="S17" s="47">
        <v>13</v>
      </c>
      <c r="T17" s="42" t="s">
        <v>98</v>
      </c>
      <c r="U17" s="47">
        <v>2</v>
      </c>
      <c r="V17" s="26" t="s">
        <v>99</v>
      </c>
      <c r="W17" s="28">
        <v>2</v>
      </c>
    </row>
    <row r="18" spans="1:23" s="49" customFormat="1" ht="20.100000000000001" customHeight="1">
      <c r="A18" s="7"/>
      <c r="B18" s="26" t="s">
        <v>100</v>
      </c>
      <c r="C18" s="27">
        <v>7</v>
      </c>
      <c r="D18" s="26" t="s">
        <v>101</v>
      </c>
      <c r="E18" s="27">
        <v>7</v>
      </c>
      <c r="F18" s="42" t="s">
        <v>102</v>
      </c>
      <c r="G18" s="43">
        <v>1</v>
      </c>
      <c r="H18" s="44" t="s">
        <v>103</v>
      </c>
      <c r="I18" s="45">
        <v>1</v>
      </c>
      <c r="J18" s="46" t="s">
        <v>102</v>
      </c>
      <c r="K18" s="43">
        <v>1</v>
      </c>
      <c r="L18" s="117" t="s">
        <v>104</v>
      </c>
      <c r="M18" s="20">
        <v>4</v>
      </c>
      <c r="N18" s="8" t="s">
        <v>105</v>
      </c>
      <c r="O18" s="27">
        <v>1</v>
      </c>
      <c r="P18" s="26" t="s">
        <v>106</v>
      </c>
      <c r="Q18" s="28">
        <v>2</v>
      </c>
      <c r="R18" s="50"/>
      <c r="S18" s="43"/>
      <c r="T18" s="50" t="s">
        <v>107</v>
      </c>
      <c r="U18" s="43">
        <v>1</v>
      </c>
      <c r="V18" s="26" t="s">
        <v>108</v>
      </c>
      <c r="W18" s="28">
        <v>1</v>
      </c>
    </row>
    <row r="19" spans="1:23" s="49" customFormat="1" ht="20.100000000000001" customHeight="1">
      <c r="A19" s="7"/>
      <c r="B19" s="26"/>
      <c r="C19" s="27"/>
      <c r="D19" s="26"/>
      <c r="E19" s="27"/>
      <c r="F19" s="42" t="s">
        <v>109</v>
      </c>
      <c r="G19" s="43">
        <v>1</v>
      </c>
      <c r="H19" s="51" t="s">
        <v>102</v>
      </c>
      <c r="I19" s="45">
        <v>1</v>
      </c>
      <c r="J19" s="46" t="s">
        <v>110</v>
      </c>
      <c r="K19" s="43">
        <v>1</v>
      </c>
      <c r="L19" s="46" t="s">
        <v>105</v>
      </c>
      <c r="M19" s="43">
        <v>1</v>
      </c>
      <c r="N19" s="8" t="s">
        <v>111</v>
      </c>
      <c r="O19" s="27">
        <v>9</v>
      </c>
      <c r="P19" s="26" t="s">
        <v>112</v>
      </c>
      <c r="Q19" s="28">
        <v>3</v>
      </c>
      <c r="R19" s="46"/>
      <c r="S19" s="43"/>
      <c r="T19" s="46" t="s">
        <v>113</v>
      </c>
      <c r="U19" s="43">
        <v>1</v>
      </c>
      <c r="V19" s="26" t="s">
        <v>114</v>
      </c>
      <c r="W19" s="28">
        <v>1</v>
      </c>
    </row>
    <row r="20" spans="1:23" s="49" customFormat="1" ht="20.100000000000001" customHeight="1">
      <c r="A20" s="21"/>
      <c r="B20" s="26"/>
      <c r="C20" s="27"/>
      <c r="D20" s="26"/>
      <c r="E20" s="27"/>
      <c r="F20" s="52" t="s">
        <v>115</v>
      </c>
      <c r="G20" s="43">
        <v>7</v>
      </c>
      <c r="H20" s="44"/>
      <c r="I20" s="45"/>
      <c r="J20" s="46" t="s">
        <v>116</v>
      </c>
      <c r="K20" s="43">
        <v>2</v>
      </c>
      <c r="L20" s="46" t="s">
        <v>117</v>
      </c>
      <c r="M20" s="43">
        <v>9</v>
      </c>
      <c r="N20" s="8"/>
      <c r="O20" s="27"/>
      <c r="P20" s="11" t="s">
        <v>118</v>
      </c>
      <c r="Q20" s="10">
        <v>1</v>
      </c>
      <c r="R20" s="46"/>
      <c r="S20" s="43"/>
      <c r="T20" s="46" t="s">
        <v>105</v>
      </c>
      <c r="U20" s="43">
        <v>1</v>
      </c>
      <c r="V20" s="26" t="s">
        <v>119</v>
      </c>
      <c r="W20" s="28">
        <v>3</v>
      </c>
    </row>
    <row r="21" spans="1:23" s="49" customFormat="1" ht="20.100000000000001" customHeight="1">
      <c r="A21" s="21" t="s">
        <v>79</v>
      </c>
      <c r="B21" s="26"/>
      <c r="C21" s="27"/>
      <c r="D21" s="26"/>
      <c r="E21" s="27"/>
      <c r="F21" s="52" t="s">
        <v>105</v>
      </c>
      <c r="G21" s="43">
        <v>1</v>
      </c>
      <c r="H21" s="42"/>
      <c r="I21" s="45"/>
      <c r="J21" s="46"/>
      <c r="K21" s="43"/>
      <c r="L21" s="48"/>
      <c r="M21" s="27"/>
      <c r="N21" s="8"/>
      <c r="O21" s="27"/>
      <c r="P21" s="26" t="s">
        <v>120</v>
      </c>
      <c r="Q21" s="28">
        <v>1</v>
      </c>
      <c r="R21" s="51"/>
      <c r="S21" s="43"/>
      <c r="T21" s="51" t="s">
        <v>121</v>
      </c>
      <c r="U21" s="43">
        <v>4</v>
      </c>
      <c r="V21" s="26"/>
      <c r="W21" s="28"/>
    </row>
    <row r="22" spans="1:23" s="49" customFormat="1" ht="20.100000000000001" customHeight="1">
      <c r="A22" s="21">
        <v>9</v>
      </c>
      <c r="B22" s="26"/>
      <c r="C22" s="27"/>
      <c r="D22" s="26"/>
      <c r="E22" s="27"/>
      <c r="F22" s="46" t="s">
        <v>92</v>
      </c>
      <c r="G22" s="43">
        <v>3</v>
      </c>
      <c r="H22" s="44"/>
      <c r="I22" s="45"/>
      <c r="J22" s="46"/>
      <c r="K22" s="43"/>
      <c r="L22" s="48"/>
      <c r="M22" s="27"/>
      <c r="N22" s="26"/>
      <c r="O22" s="27"/>
      <c r="P22" s="26"/>
      <c r="Q22" s="28"/>
      <c r="R22" s="51"/>
      <c r="S22" s="43"/>
      <c r="T22" s="51"/>
      <c r="U22" s="43"/>
      <c r="V22" s="26"/>
      <c r="W22" s="28"/>
    </row>
    <row r="23" spans="1:23" s="49" customFormat="1" ht="20.100000000000001" hidden="1" customHeight="1">
      <c r="A23" s="21"/>
      <c r="B23" s="26"/>
      <c r="C23" s="27"/>
      <c r="D23" s="26"/>
      <c r="E23" s="27"/>
      <c r="F23" s="52"/>
      <c r="G23" s="43"/>
      <c r="H23" s="44"/>
      <c r="I23" s="45"/>
      <c r="J23" s="46"/>
      <c r="K23" s="43"/>
      <c r="L23" s="48"/>
      <c r="M23" s="27"/>
      <c r="N23" s="26"/>
      <c r="O23" s="27"/>
      <c r="P23" s="26"/>
      <c r="Q23" s="28"/>
      <c r="R23" s="53"/>
      <c r="S23" s="54"/>
      <c r="T23" s="46"/>
      <c r="U23" s="43"/>
      <c r="V23" s="26"/>
      <c r="W23" s="28"/>
    </row>
    <row r="24" spans="1:23" s="49" customFormat="1" ht="20.100000000000001" hidden="1" customHeight="1">
      <c r="A24" s="21"/>
      <c r="B24" s="26"/>
      <c r="C24" s="27"/>
      <c r="D24" s="8"/>
      <c r="E24" s="27"/>
      <c r="F24" s="46"/>
      <c r="G24" s="43"/>
      <c r="H24" s="44"/>
      <c r="I24" s="45"/>
      <c r="J24" s="46"/>
      <c r="K24" s="43"/>
      <c r="L24" s="48"/>
      <c r="M24" s="27"/>
      <c r="N24" s="26"/>
      <c r="O24" s="27"/>
      <c r="P24" s="26"/>
      <c r="Q24" s="28"/>
      <c r="R24" s="53"/>
      <c r="S24" s="54"/>
      <c r="T24" s="46"/>
      <c r="U24" s="43"/>
      <c r="V24" s="26"/>
      <c r="W24" s="28"/>
    </row>
    <row r="25" spans="1:23" s="49" customFormat="1" ht="20.100000000000001" hidden="1" customHeight="1">
      <c r="A25" s="21"/>
      <c r="B25" s="26"/>
      <c r="C25" s="27"/>
      <c r="D25" s="8"/>
      <c r="E25" s="27"/>
      <c r="F25" s="46"/>
      <c r="G25" s="43"/>
      <c r="H25" s="44"/>
      <c r="I25" s="45"/>
      <c r="J25" s="29"/>
      <c r="K25" s="27"/>
      <c r="L25" s="48"/>
      <c r="M25" s="27"/>
      <c r="N25" s="26"/>
      <c r="O25" s="27"/>
      <c r="P25" s="26"/>
      <c r="Q25" s="28"/>
      <c r="R25" s="53"/>
      <c r="S25" s="54"/>
      <c r="T25" s="46"/>
      <c r="U25" s="43"/>
      <c r="V25" s="26"/>
      <c r="W25" s="28"/>
    </row>
    <row r="26" spans="1:23" s="49" customFormat="1" ht="20.100000000000001" hidden="1" customHeight="1">
      <c r="A26" s="21"/>
      <c r="B26" s="26"/>
      <c r="C26" s="27"/>
      <c r="D26" s="8"/>
      <c r="E26" s="27"/>
      <c r="F26" s="46"/>
      <c r="G26" s="43"/>
      <c r="H26" s="44"/>
      <c r="I26" s="45"/>
      <c r="J26" s="29"/>
      <c r="K26" s="27"/>
      <c r="L26" s="48"/>
      <c r="M26" s="27"/>
      <c r="N26" s="26"/>
      <c r="O26" s="27"/>
      <c r="P26" s="26"/>
      <c r="Q26" s="28"/>
      <c r="R26" s="53"/>
      <c r="S26" s="54"/>
      <c r="T26" s="46"/>
      <c r="U26" s="43"/>
      <c r="V26" s="26"/>
      <c r="W26" s="28"/>
    </row>
    <row r="27" spans="1:23" s="49" customFormat="1" ht="20.100000000000001" hidden="1" customHeight="1">
      <c r="A27" s="21"/>
      <c r="B27" s="26"/>
      <c r="C27" s="27"/>
      <c r="D27" s="26"/>
      <c r="E27" s="27"/>
      <c r="F27" s="44"/>
      <c r="G27" s="43"/>
      <c r="H27" s="42"/>
      <c r="I27" s="45"/>
      <c r="J27" s="29"/>
      <c r="K27" s="27"/>
      <c r="L27" s="48"/>
      <c r="M27" s="27"/>
      <c r="N27" s="26"/>
      <c r="O27" s="27"/>
      <c r="P27" s="26"/>
      <c r="Q27" s="28"/>
      <c r="R27" s="53"/>
      <c r="S27" s="54"/>
      <c r="T27" s="50"/>
      <c r="U27" s="43"/>
      <c r="V27" s="26"/>
      <c r="W27" s="28"/>
    </row>
    <row r="28" spans="1:23" s="49" customFormat="1" ht="20.100000000000001" hidden="1" customHeight="1">
      <c r="A28" s="21"/>
      <c r="B28" s="26"/>
      <c r="C28" s="27"/>
      <c r="D28" s="26"/>
      <c r="E28" s="27"/>
      <c r="F28" s="42"/>
      <c r="G28" s="55"/>
      <c r="H28" s="42"/>
      <c r="I28" s="45"/>
      <c r="J28" s="29"/>
      <c r="K28" s="27"/>
      <c r="L28" s="29"/>
      <c r="M28" s="27"/>
      <c r="N28" s="26"/>
      <c r="O28" s="27"/>
      <c r="P28" s="26"/>
      <c r="Q28" s="28"/>
      <c r="R28" s="53"/>
      <c r="S28" s="56"/>
      <c r="T28" s="50"/>
      <c r="U28" s="43"/>
      <c r="V28" s="26"/>
      <c r="W28" s="28"/>
    </row>
    <row r="29" spans="1:23" s="49" customFormat="1" ht="20.100000000000001" customHeight="1" thickBot="1">
      <c r="A29" s="36">
        <f>C29+E29+G29+I29+K29+M29+O29+Q29+S29+U29+W29+A22</f>
        <v>136</v>
      </c>
      <c r="B29" s="57"/>
      <c r="C29" s="58">
        <f>SUM(C17:C28)</f>
        <v>10</v>
      </c>
      <c r="D29" s="57"/>
      <c r="E29" s="58">
        <f>SUM(E17:E28)</f>
        <v>10</v>
      </c>
      <c r="F29" s="57"/>
      <c r="G29" s="58">
        <f>SUM(G17:G28)</f>
        <v>16</v>
      </c>
      <c r="H29" s="57"/>
      <c r="I29" s="59">
        <f>SUM(I17:I28)</f>
        <v>9</v>
      </c>
      <c r="J29" s="60"/>
      <c r="K29" s="58">
        <f>SUM(K17:K28)</f>
        <v>12</v>
      </c>
      <c r="L29" s="46"/>
      <c r="M29" s="58">
        <f>SUM(M17:M28)</f>
        <v>17</v>
      </c>
      <c r="N29" s="57"/>
      <c r="O29" s="58">
        <f>SUM(O17:O28)</f>
        <v>15</v>
      </c>
      <c r="P29" s="57"/>
      <c r="Q29" s="61">
        <f>SUM(Q17:Q28)</f>
        <v>9</v>
      </c>
      <c r="R29" s="60"/>
      <c r="S29" s="58">
        <f>SUM(S17:S28)</f>
        <v>13</v>
      </c>
      <c r="T29" s="57"/>
      <c r="U29" s="58">
        <f>SUM(U17:U28)</f>
        <v>9</v>
      </c>
      <c r="V29" s="57"/>
      <c r="W29" s="61">
        <f>SUM(W17:W28)</f>
        <v>7</v>
      </c>
    </row>
    <row r="30" spans="1:23" ht="20.100000000000001" customHeight="1" thickTop="1">
      <c r="A30" s="181" t="s">
        <v>122</v>
      </c>
      <c r="B30" s="62"/>
      <c r="C30" s="63"/>
      <c r="D30" s="64"/>
      <c r="E30" s="65"/>
      <c r="F30" s="64"/>
      <c r="G30" s="65"/>
      <c r="H30" s="66" t="s">
        <v>123</v>
      </c>
      <c r="I30" s="67" t="s">
        <v>124</v>
      </c>
      <c r="J30" s="68" t="s">
        <v>249</v>
      </c>
      <c r="K30" s="69" t="s">
        <v>125</v>
      </c>
      <c r="L30" s="70" t="s">
        <v>126</v>
      </c>
      <c r="M30" s="71" t="s">
        <v>124</v>
      </c>
      <c r="N30" s="120" t="s">
        <v>127</v>
      </c>
      <c r="O30" s="72" t="s">
        <v>128</v>
      </c>
      <c r="P30" s="73"/>
      <c r="Q30" s="124"/>
      <c r="R30" s="122" t="s">
        <v>53</v>
      </c>
      <c r="S30" s="72" t="s">
        <v>129</v>
      </c>
      <c r="T30" s="123" t="s">
        <v>191</v>
      </c>
      <c r="U30" s="72" t="s">
        <v>129</v>
      </c>
      <c r="V30" s="62"/>
      <c r="W30" s="74"/>
    </row>
    <row r="31" spans="1:23" ht="20.100000000000001" customHeight="1">
      <c r="A31" s="182"/>
      <c r="B31" s="42"/>
      <c r="C31" s="27"/>
      <c r="D31" s="42"/>
      <c r="E31" s="27"/>
      <c r="F31" s="52"/>
      <c r="G31" s="75"/>
      <c r="H31" s="76"/>
      <c r="I31" s="77"/>
      <c r="J31" s="50"/>
      <c r="K31" s="27"/>
      <c r="L31" s="117" t="s">
        <v>104</v>
      </c>
      <c r="M31" s="119" t="s">
        <v>128</v>
      </c>
      <c r="N31" s="118" t="s">
        <v>130</v>
      </c>
      <c r="O31" s="119" t="s">
        <v>128</v>
      </c>
      <c r="P31" s="42"/>
      <c r="Q31" s="28"/>
      <c r="R31" s="50"/>
      <c r="S31" s="27"/>
      <c r="T31" s="118" t="s">
        <v>271</v>
      </c>
      <c r="U31" s="27"/>
      <c r="V31" s="42"/>
      <c r="W31" s="28"/>
    </row>
    <row r="32" spans="1:23" ht="20.100000000000001" customHeight="1" thickBot="1">
      <c r="A32" s="183"/>
      <c r="B32" s="79"/>
      <c r="C32" s="80"/>
      <c r="D32" s="79"/>
      <c r="E32" s="80"/>
      <c r="F32" s="79"/>
      <c r="G32" s="80"/>
      <c r="H32" s="79"/>
      <c r="I32" s="81"/>
      <c r="J32" s="82"/>
      <c r="K32" s="80"/>
      <c r="L32" s="83"/>
      <c r="M32" s="80"/>
      <c r="N32" s="82"/>
      <c r="O32" s="80"/>
      <c r="P32" s="79"/>
      <c r="Q32" s="81"/>
      <c r="R32" s="82"/>
      <c r="S32" s="80"/>
      <c r="T32" s="79"/>
      <c r="U32" s="80"/>
      <c r="V32" s="79"/>
      <c r="W32" s="81"/>
    </row>
    <row r="33" spans="1:25" ht="20.100000000000001" customHeight="1" thickTop="1">
      <c r="A33" s="7" t="s">
        <v>131</v>
      </c>
      <c r="B33" s="26" t="s">
        <v>132</v>
      </c>
      <c r="C33" s="27"/>
      <c r="D33" s="26" t="s">
        <v>133</v>
      </c>
      <c r="E33" s="27"/>
      <c r="F33" s="26" t="s">
        <v>319</v>
      </c>
      <c r="G33" s="27">
        <v>2</v>
      </c>
      <c r="H33" s="26" t="s">
        <v>134</v>
      </c>
      <c r="I33" s="45"/>
      <c r="J33" s="46" t="s">
        <v>134</v>
      </c>
      <c r="K33" s="27"/>
      <c r="L33" s="29" t="s">
        <v>135</v>
      </c>
      <c r="M33" s="27"/>
      <c r="N33" s="26" t="s">
        <v>321</v>
      </c>
      <c r="O33" s="84">
        <v>1</v>
      </c>
      <c r="P33" s="26" t="s">
        <v>323</v>
      </c>
      <c r="Q33" s="85">
        <v>1</v>
      </c>
      <c r="R33" s="29" t="s">
        <v>136</v>
      </c>
      <c r="S33" s="84"/>
      <c r="T33" s="26" t="s">
        <v>137</v>
      </c>
      <c r="U33" s="84"/>
      <c r="V33" s="26" t="s">
        <v>138</v>
      </c>
      <c r="W33" s="86"/>
    </row>
    <row r="34" spans="1:25" ht="20.100000000000001" customHeight="1">
      <c r="A34" s="7"/>
      <c r="B34" s="26" t="s">
        <v>139</v>
      </c>
      <c r="C34" s="27">
        <v>4</v>
      </c>
      <c r="D34" s="26" t="s">
        <v>140</v>
      </c>
      <c r="E34" s="27">
        <v>6</v>
      </c>
      <c r="F34" s="26" t="s">
        <v>318</v>
      </c>
      <c r="G34" s="27"/>
      <c r="H34" s="26" t="s">
        <v>142</v>
      </c>
      <c r="I34" s="45">
        <v>6</v>
      </c>
      <c r="J34" s="46" t="s">
        <v>316</v>
      </c>
      <c r="K34" s="27">
        <v>4</v>
      </c>
      <c r="L34" s="29" t="s">
        <v>143</v>
      </c>
      <c r="M34" s="27">
        <v>2</v>
      </c>
      <c r="N34" s="26" t="s">
        <v>315</v>
      </c>
      <c r="O34" s="43"/>
      <c r="P34" s="26" t="s">
        <v>315</v>
      </c>
      <c r="Q34" s="28"/>
      <c r="R34" s="29" t="s">
        <v>144</v>
      </c>
      <c r="S34" s="27">
        <v>7</v>
      </c>
      <c r="T34" s="29" t="s">
        <v>145</v>
      </c>
      <c r="U34" s="27">
        <v>5</v>
      </c>
      <c r="V34" s="87" t="s">
        <v>146</v>
      </c>
      <c r="W34" s="28">
        <v>3</v>
      </c>
    </row>
    <row r="35" spans="1:25" ht="20.100000000000001" customHeight="1">
      <c r="A35" s="21"/>
      <c r="B35" s="26" t="s">
        <v>147</v>
      </c>
      <c r="C35" s="27">
        <v>2</v>
      </c>
      <c r="D35" s="26" t="s">
        <v>148</v>
      </c>
      <c r="E35" s="43">
        <v>1</v>
      </c>
      <c r="F35" s="26" t="s">
        <v>149</v>
      </c>
      <c r="G35" s="27">
        <v>6</v>
      </c>
      <c r="H35" s="26" t="s">
        <v>150</v>
      </c>
      <c r="I35" s="45">
        <v>2</v>
      </c>
      <c r="J35" s="46" t="s">
        <v>315</v>
      </c>
      <c r="K35" s="27"/>
      <c r="L35" s="29" t="s">
        <v>317</v>
      </c>
      <c r="M35" s="27">
        <v>4</v>
      </c>
      <c r="N35" s="26" t="s">
        <v>313</v>
      </c>
      <c r="O35" s="27">
        <v>7</v>
      </c>
      <c r="P35" s="26" t="s">
        <v>322</v>
      </c>
      <c r="Q35" s="28">
        <v>6</v>
      </c>
      <c r="R35" s="29" t="s">
        <v>151</v>
      </c>
      <c r="S35" s="27">
        <v>1</v>
      </c>
      <c r="T35" s="87" t="s">
        <v>146</v>
      </c>
      <c r="U35" s="88">
        <v>6</v>
      </c>
      <c r="V35" s="26" t="s">
        <v>152</v>
      </c>
      <c r="W35" s="28">
        <v>2</v>
      </c>
    </row>
    <row r="36" spans="1:25" ht="20.100000000000001" customHeight="1">
      <c r="A36" s="7"/>
      <c r="B36" s="26"/>
      <c r="C36" s="27"/>
      <c r="D36" s="26" t="s">
        <v>141</v>
      </c>
      <c r="E36" s="27">
        <v>3</v>
      </c>
      <c r="F36" s="26" t="s">
        <v>153</v>
      </c>
      <c r="G36" s="46"/>
      <c r="H36" s="26"/>
      <c r="I36" s="45"/>
      <c r="J36" s="46" t="s">
        <v>314</v>
      </c>
      <c r="K36" s="27">
        <v>5</v>
      </c>
      <c r="L36" s="48" t="s">
        <v>313</v>
      </c>
      <c r="M36" s="27">
        <v>6</v>
      </c>
      <c r="N36" s="26" t="s">
        <v>312</v>
      </c>
      <c r="O36" s="27">
        <v>2</v>
      </c>
      <c r="P36" s="26" t="s">
        <v>311</v>
      </c>
      <c r="Q36" s="28">
        <v>3</v>
      </c>
      <c r="R36" s="29"/>
      <c r="S36" s="27"/>
      <c r="T36" s="26"/>
      <c r="U36" s="27"/>
      <c r="V36" s="26"/>
      <c r="W36" s="28"/>
    </row>
    <row r="37" spans="1:25" ht="20.100000000000001" customHeight="1">
      <c r="A37" s="21"/>
      <c r="B37" s="26"/>
      <c r="C37" s="27"/>
      <c r="D37" s="26" t="s">
        <v>310</v>
      </c>
      <c r="E37" s="27"/>
      <c r="F37" s="26" t="s">
        <v>154</v>
      </c>
      <c r="G37" s="46">
        <v>4</v>
      </c>
      <c r="H37" s="26"/>
      <c r="I37" s="45"/>
      <c r="J37" s="46" t="s">
        <v>312</v>
      </c>
      <c r="K37" s="27">
        <v>1</v>
      </c>
      <c r="L37" s="48"/>
      <c r="M37" s="27"/>
      <c r="N37" s="26"/>
      <c r="O37" s="27"/>
      <c r="P37" s="26"/>
      <c r="Q37" s="28"/>
      <c r="R37" s="29"/>
      <c r="S37" s="27"/>
      <c r="T37" s="26"/>
      <c r="U37" s="27"/>
      <c r="V37" s="87"/>
      <c r="W37" s="89"/>
    </row>
    <row r="38" spans="1:25" ht="20.100000000000001" hidden="1" customHeight="1">
      <c r="A38" s="21"/>
      <c r="B38" s="26"/>
      <c r="C38" s="27"/>
      <c r="D38" s="26"/>
      <c r="E38" s="27"/>
      <c r="F38" s="8"/>
      <c r="G38" s="27"/>
      <c r="H38" s="90"/>
      <c r="I38" s="45"/>
      <c r="J38" s="46"/>
      <c r="K38" s="41"/>
      <c r="L38" s="48"/>
      <c r="M38" s="27"/>
      <c r="N38" s="26"/>
      <c r="O38" s="27"/>
      <c r="P38" s="42"/>
      <c r="Q38" s="91"/>
      <c r="R38" s="29"/>
      <c r="S38" s="27"/>
      <c r="T38" s="26"/>
      <c r="U38" s="27"/>
      <c r="V38" s="26"/>
      <c r="W38" s="28"/>
    </row>
    <row r="39" spans="1:25" ht="20.100000000000001" customHeight="1" thickBot="1">
      <c r="A39" s="92">
        <f>C39+E39+G39+I39+K39+M39+O39+Q39+S39+U39+W39</f>
        <v>102</v>
      </c>
      <c r="B39" s="93"/>
      <c r="C39" s="94">
        <f>SUM(C33:C38)</f>
        <v>6</v>
      </c>
      <c r="D39" s="57"/>
      <c r="E39" s="94">
        <f>SUM(E33:E38)</f>
        <v>10</v>
      </c>
      <c r="F39" s="57" t="s">
        <v>320</v>
      </c>
      <c r="G39" s="94">
        <f>SUM(G33:G38)</f>
        <v>12</v>
      </c>
      <c r="H39" s="57"/>
      <c r="I39" s="59">
        <f>SUM(I33:I38)</f>
        <v>8</v>
      </c>
      <c r="J39" s="82"/>
      <c r="K39" s="94">
        <f>SUM(K33:K38)</f>
        <v>10</v>
      </c>
      <c r="L39" s="82"/>
      <c r="M39" s="94">
        <f>SUM(M33:M38)</f>
        <v>12</v>
      </c>
      <c r="N39" s="57"/>
      <c r="O39" s="94">
        <f>SUM(O33:O38)</f>
        <v>10</v>
      </c>
      <c r="P39" s="93"/>
      <c r="Q39" s="59">
        <f>SUM(Q33:Q38)</f>
        <v>10</v>
      </c>
      <c r="R39" s="60"/>
      <c r="S39" s="94">
        <f>SUM(S33:S38)</f>
        <v>8</v>
      </c>
      <c r="T39" s="95"/>
      <c r="U39" s="94">
        <f>SUM(U33:U38)</f>
        <v>11</v>
      </c>
      <c r="V39" s="79"/>
      <c r="W39" s="59">
        <f>SUM(W33:W38)</f>
        <v>5</v>
      </c>
    </row>
    <row r="40" spans="1:25" ht="20.100000000000001" customHeight="1" thickTop="1">
      <c r="A40" s="7" t="s">
        <v>155</v>
      </c>
      <c r="B40" s="8" t="s">
        <v>156</v>
      </c>
      <c r="C40" s="9">
        <v>4</v>
      </c>
      <c r="D40" s="8" t="s">
        <v>157</v>
      </c>
      <c r="E40" s="9">
        <v>6</v>
      </c>
      <c r="F40" s="8" t="s">
        <v>158</v>
      </c>
      <c r="G40" s="9">
        <v>8</v>
      </c>
      <c r="H40" s="8" t="s">
        <v>159</v>
      </c>
      <c r="I40" s="10">
        <v>1</v>
      </c>
      <c r="J40" s="11" t="s">
        <v>160</v>
      </c>
      <c r="K40" s="9">
        <v>8</v>
      </c>
      <c r="L40" s="11" t="s">
        <v>161</v>
      </c>
      <c r="M40" s="9">
        <v>6</v>
      </c>
      <c r="N40" s="8" t="s">
        <v>162</v>
      </c>
      <c r="O40" s="9">
        <v>5</v>
      </c>
      <c r="P40" s="8" t="s">
        <v>163</v>
      </c>
      <c r="Q40" s="10">
        <v>6</v>
      </c>
      <c r="R40" s="11" t="s">
        <v>164</v>
      </c>
      <c r="S40" s="9">
        <v>5</v>
      </c>
      <c r="T40" s="8" t="s">
        <v>165</v>
      </c>
      <c r="U40" s="9">
        <v>8</v>
      </c>
      <c r="V40" s="8" t="s">
        <v>166</v>
      </c>
      <c r="W40" s="10">
        <v>2</v>
      </c>
    </row>
    <row r="41" spans="1:25" ht="20.100000000000001" customHeight="1">
      <c r="A41" s="21"/>
      <c r="B41" s="8" t="s">
        <v>274</v>
      </c>
      <c r="C41" s="9">
        <v>1</v>
      </c>
      <c r="D41" s="8"/>
      <c r="E41" s="9"/>
      <c r="F41" s="8"/>
      <c r="G41" s="9"/>
      <c r="H41" s="8" t="s">
        <v>167</v>
      </c>
      <c r="I41" s="10">
        <v>4</v>
      </c>
      <c r="J41" s="11"/>
      <c r="K41" s="9"/>
      <c r="L41" s="11" t="s">
        <v>168</v>
      </c>
      <c r="M41" s="9">
        <v>1</v>
      </c>
      <c r="N41" s="8" t="s">
        <v>163</v>
      </c>
      <c r="O41" s="9">
        <v>2</v>
      </c>
      <c r="P41" s="8"/>
      <c r="Q41" s="10"/>
      <c r="R41" s="11"/>
      <c r="S41" s="9"/>
      <c r="T41" s="8"/>
      <c r="U41" s="9"/>
      <c r="V41" s="8" t="s">
        <v>169</v>
      </c>
      <c r="W41" s="10">
        <v>1</v>
      </c>
    </row>
    <row r="42" spans="1:25" ht="20.100000000000001" customHeight="1">
      <c r="A42" s="7"/>
      <c r="B42" s="8"/>
      <c r="C42" s="9"/>
      <c r="D42" s="8"/>
      <c r="E42" s="9"/>
      <c r="F42" s="8"/>
      <c r="G42" s="9"/>
      <c r="H42" s="8"/>
      <c r="I42" s="10"/>
      <c r="J42" s="11"/>
      <c r="K42" s="9"/>
      <c r="L42" s="16"/>
      <c r="M42" s="9"/>
      <c r="N42" s="8"/>
      <c r="O42" s="9"/>
      <c r="P42" s="8"/>
      <c r="Q42" s="10"/>
      <c r="R42" s="11"/>
      <c r="S42" s="9"/>
      <c r="T42" s="8"/>
      <c r="U42" s="9"/>
      <c r="V42" s="8"/>
      <c r="W42" s="10"/>
    </row>
    <row r="43" spans="1:25" ht="20.100000000000001" hidden="1" customHeight="1">
      <c r="A43" s="21"/>
      <c r="B43" s="8"/>
      <c r="C43" s="9"/>
      <c r="D43" s="8"/>
      <c r="E43" s="9"/>
      <c r="F43" s="8"/>
      <c r="G43" s="9"/>
      <c r="H43" s="8"/>
      <c r="I43" s="10"/>
      <c r="J43" s="11"/>
      <c r="K43" s="9"/>
      <c r="L43" s="16"/>
      <c r="M43" s="9"/>
      <c r="N43" s="52"/>
      <c r="O43" s="96"/>
      <c r="P43" s="8"/>
      <c r="Q43" s="10"/>
      <c r="R43" s="11"/>
      <c r="S43" s="9"/>
      <c r="T43" s="8"/>
      <c r="U43" s="9"/>
      <c r="V43" s="8"/>
      <c r="W43" s="10"/>
    </row>
    <row r="44" spans="1:25" ht="20.100000000000001" customHeight="1">
      <c r="A44" s="36">
        <f>C44+E44+G44+I44+K44+M44+O44+Q44+S44+U44+W44</f>
        <v>68</v>
      </c>
      <c r="B44" s="37"/>
      <c r="C44" s="38">
        <f>SUM(C40:C43)</f>
        <v>5</v>
      </c>
      <c r="D44" s="37"/>
      <c r="E44" s="38">
        <f>SUM(E40:E43)</f>
        <v>6</v>
      </c>
      <c r="F44" s="37"/>
      <c r="G44" s="38">
        <f>SUM(G40:G43)</f>
        <v>8</v>
      </c>
      <c r="H44" s="37"/>
      <c r="I44" s="39">
        <f>SUM(I40:I43)</f>
        <v>5</v>
      </c>
      <c r="J44" s="40"/>
      <c r="K44" s="38">
        <f>SUM(K40:K43)</f>
        <v>8</v>
      </c>
      <c r="L44" s="41"/>
      <c r="M44" s="38">
        <f>SUM(M40:M43)</f>
        <v>7</v>
      </c>
      <c r="N44" s="37"/>
      <c r="O44" s="38">
        <f>SUM(O40:O43)</f>
        <v>7</v>
      </c>
      <c r="P44" s="37"/>
      <c r="Q44" s="39">
        <f>SUM(Q40:Q43)</f>
        <v>6</v>
      </c>
      <c r="R44" s="40"/>
      <c r="S44" s="38">
        <f>SUM(S40:S43)</f>
        <v>5</v>
      </c>
      <c r="T44" s="37"/>
      <c r="U44" s="38">
        <f>SUM(U40:U43)</f>
        <v>8</v>
      </c>
      <c r="V44" s="37"/>
      <c r="W44" s="39">
        <f>SUM(W40:W43)</f>
        <v>3</v>
      </c>
    </row>
    <row r="45" spans="1:25" ht="20.100000000000001" customHeight="1">
      <c r="A45" s="7" t="s">
        <v>170</v>
      </c>
      <c r="B45" s="97" t="s">
        <v>171</v>
      </c>
      <c r="C45" s="31">
        <v>2</v>
      </c>
      <c r="D45" s="98" t="s">
        <v>172</v>
      </c>
      <c r="E45" s="31">
        <v>2</v>
      </c>
      <c r="F45" s="97" t="s">
        <v>173</v>
      </c>
      <c r="G45" s="31">
        <v>2</v>
      </c>
      <c r="H45" s="97" t="s">
        <v>174</v>
      </c>
      <c r="I45" s="99">
        <v>2</v>
      </c>
      <c r="J45" s="100" t="s">
        <v>175</v>
      </c>
      <c r="K45" s="101">
        <v>2</v>
      </c>
      <c r="L45" s="30" t="s">
        <v>176</v>
      </c>
      <c r="M45" s="31">
        <v>2</v>
      </c>
      <c r="N45" s="30" t="s">
        <v>177</v>
      </c>
      <c r="O45" s="31">
        <v>2</v>
      </c>
      <c r="P45" s="102" t="s">
        <v>178</v>
      </c>
      <c r="Q45" s="28">
        <v>2</v>
      </c>
      <c r="R45" s="48" t="s">
        <v>179</v>
      </c>
      <c r="S45" s="27">
        <v>4</v>
      </c>
      <c r="T45" s="48" t="s">
        <v>180</v>
      </c>
      <c r="U45" s="27">
        <v>4</v>
      </c>
      <c r="V45" s="102" t="s">
        <v>181</v>
      </c>
      <c r="W45" s="28">
        <v>4</v>
      </c>
      <c r="X45" s="46"/>
      <c r="Y45" s="46"/>
    </row>
    <row r="46" spans="1:25" ht="20.100000000000001" customHeight="1">
      <c r="A46" s="21"/>
      <c r="B46" s="97" t="s">
        <v>182</v>
      </c>
      <c r="C46" s="31">
        <v>2</v>
      </c>
      <c r="D46" s="97" t="s">
        <v>183</v>
      </c>
      <c r="E46" s="31">
        <v>2</v>
      </c>
      <c r="F46" s="97" t="s">
        <v>184</v>
      </c>
      <c r="G46" s="31">
        <v>2</v>
      </c>
      <c r="H46" s="97" t="s">
        <v>185</v>
      </c>
      <c r="I46" s="99">
        <v>2</v>
      </c>
      <c r="J46" s="30" t="s">
        <v>186</v>
      </c>
      <c r="K46" s="31">
        <v>4</v>
      </c>
      <c r="L46" s="30" t="s">
        <v>187</v>
      </c>
      <c r="M46" s="31">
        <v>2</v>
      </c>
      <c r="N46" s="102" t="s">
        <v>188</v>
      </c>
      <c r="O46" s="27">
        <v>4</v>
      </c>
      <c r="P46" s="102" t="s">
        <v>189</v>
      </c>
      <c r="Q46" s="28">
        <v>4</v>
      </c>
      <c r="R46" s="102" t="s">
        <v>190</v>
      </c>
      <c r="S46" s="27">
        <v>2</v>
      </c>
      <c r="T46" s="121" t="s">
        <v>191</v>
      </c>
      <c r="U46" s="78">
        <v>4</v>
      </c>
      <c r="V46" s="102"/>
      <c r="W46" s="28"/>
      <c r="X46" s="46"/>
      <c r="Y46" s="46"/>
    </row>
    <row r="47" spans="1:25" ht="20.100000000000001" customHeight="1">
      <c r="A47" s="7"/>
      <c r="B47" s="97"/>
      <c r="C47" s="31"/>
      <c r="D47" s="97" t="s">
        <v>192</v>
      </c>
      <c r="E47" s="103">
        <v>2</v>
      </c>
      <c r="F47" s="104" t="s">
        <v>193</v>
      </c>
      <c r="G47" s="105">
        <v>4</v>
      </c>
      <c r="H47" s="8"/>
      <c r="I47" s="106"/>
      <c r="J47" s="107"/>
      <c r="K47" s="108"/>
      <c r="L47" s="109" t="s">
        <v>194</v>
      </c>
      <c r="M47" s="110">
        <v>2</v>
      </c>
      <c r="N47" s="97"/>
      <c r="O47" s="31"/>
      <c r="P47" s="102"/>
      <c r="Q47" s="28"/>
      <c r="R47" s="48"/>
      <c r="S47" s="43"/>
      <c r="T47" s="48" t="s">
        <v>195</v>
      </c>
      <c r="U47" s="27">
        <v>4</v>
      </c>
      <c r="V47" s="102"/>
      <c r="W47" s="28"/>
      <c r="X47" s="46"/>
      <c r="Y47" s="46"/>
    </row>
    <row r="48" spans="1:25" ht="20.100000000000001" customHeight="1">
      <c r="A48" s="7"/>
      <c r="B48" s="97"/>
      <c r="C48" s="31"/>
      <c r="D48" s="97"/>
      <c r="E48" s="103"/>
      <c r="F48" s="104"/>
      <c r="G48" s="111"/>
      <c r="H48" s="8"/>
      <c r="I48" s="112"/>
      <c r="J48" s="107"/>
      <c r="K48" s="108"/>
      <c r="L48" s="113"/>
      <c r="M48" s="114"/>
      <c r="N48" s="97"/>
      <c r="O48" s="31"/>
      <c r="P48" s="102"/>
      <c r="Q48" s="28"/>
      <c r="R48" s="48"/>
      <c r="S48" s="55"/>
      <c r="T48" s="48"/>
      <c r="U48" s="27"/>
      <c r="V48" s="102"/>
      <c r="W48" s="28"/>
      <c r="X48" s="46"/>
      <c r="Y48" s="46"/>
    </row>
    <row r="49" spans="1:23" ht="20.100000000000001" customHeight="1">
      <c r="A49" s="36">
        <f>C49+E49+G49+I49+K49+M49+O49+Q49+S49+U49+W49</f>
        <v>68</v>
      </c>
      <c r="B49" s="37"/>
      <c r="C49" s="38">
        <f>SUM(C45:C48)</f>
        <v>4</v>
      </c>
      <c r="D49" s="40"/>
      <c r="E49" s="38">
        <f>SUM(E45:E48)</f>
        <v>6</v>
      </c>
      <c r="F49" s="37"/>
      <c r="G49" s="38">
        <f>SUM(G45:G48)</f>
        <v>8</v>
      </c>
      <c r="H49" s="37"/>
      <c r="I49" s="39">
        <f>SUM(I45:I48)</f>
        <v>4</v>
      </c>
      <c r="J49" s="40"/>
      <c r="K49" s="38">
        <f>SUM(K45:K48)</f>
        <v>6</v>
      </c>
      <c r="L49" s="41"/>
      <c r="M49" s="38">
        <f>SUM(M45:M48)</f>
        <v>6</v>
      </c>
      <c r="N49" s="37"/>
      <c r="O49" s="38">
        <f>SUM(O45:O48)</f>
        <v>6</v>
      </c>
      <c r="P49" s="37"/>
      <c r="Q49" s="39">
        <f>SUM(Q45:Q48)</f>
        <v>6</v>
      </c>
      <c r="R49" s="40"/>
      <c r="S49" s="38">
        <f>SUM(S45:S48)</f>
        <v>6</v>
      </c>
      <c r="T49" s="37"/>
      <c r="U49" s="38">
        <f>SUM(U45:U48)</f>
        <v>12</v>
      </c>
      <c r="V49" s="37"/>
      <c r="W49" s="39">
        <f>SUM(W45:W48)</f>
        <v>4</v>
      </c>
    </row>
    <row r="50" spans="1:23" s="128" customFormat="1" ht="20.100000000000001" customHeight="1">
      <c r="A50" s="139" t="s">
        <v>196</v>
      </c>
      <c r="B50" s="104" t="s">
        <v>197</v>
      </c>
      <c r="C50" s="140">
        <v>2</v>
      </c>
      <c r="D50" s="113" t="s">
        <v>198</v>
      </c>
      <c r="E50" s="114">
        <v>3</v>
      </c>
      <c r="F50" s="104" t="s">
        <v>325</v>
      </c>
      <c r="G50" s="114">
        <v>8</v>
      </c>
      <c r="H50" s="104" t="s">
        <v>200</v>
      </c>
      <c r="I50" s="141">
        <v>7</v>
      </c>
      <c r="J50" s="113" t="s">
        <v>201</v>
      </c>
      <c r="K50" s="114">
        <v>10</v>
      </c>
      <c r="L50" s="113" t="s">
        <v>327</v>
      </c>
      <c r="M50" s="114">
        <v>5</v>
      </c>
      <c r="N50" s="13" t="s">
        <v>206</v>
      </c>
      <c r="O50" s="9">
        <v>5</v>
      </c>
      <c r="P50" s="13" t="s">
        <v>202</v>
      </c>
      <c r="Q50" s="10">
        <v>4</v>
      </c>
      <c r="R50" s="142" t="s">
        <v>328</v>
      </c>
      <c r="S50" s="9">
        <v>3</v>
      </c>
      <c r="T50" s="13" t="s">
        <v>329</v>
      </c>
      <c r="U50" s="9">
        <v>10</v>
      </c>
      <c r="V50" s="13" t="s">
        <v>203</v>
      </c>
      <c r="W50" s="10">
        <v>2</v>
      </c>
    </row>
    <row r="51" spans="1:23" s="128" customFormat="1" ht="20.100000000000001" customHeight="1">
      <c r="A51" s="143"/>
      <c r="B51" s="104" t="s">
        <v>204</v>
      </c>
      <c r="C51" s="114">
        <v>3</v>
      </c>
      <c r="D51" s="113" t="s">
        <v>205</v>
      </c>
      <c r="E51" s="114">
        <v>2</v>
      </c>
      <c r="F51" s="104" t="s">
        <v>213</v>
      </c>
      <c r="G51" s="114">
        <v>1</v>
      </c>
      <c r="H51" s="104"/>
      <c r="I51" s="141"/>
      <c r="J51" s="113" t="s">
        <v>207</v>
      </c>
      <c r="K51" s="114">
        <v>4</v>
      </c>
      <c r="L51" s="16" t="s">
        <v>199</v>
      </c>
      <c r="M51" s="9">
        <v>4</v>
      </c>
      <c r="N51" s="13" t="s">
        <v>208</v>
      </c>
      <c r="O51" s="9">
        <v>2</v>
      </c>
      <c r="P51" s="13" t="s">
        <v>209</v>
      </c>
      <c r="Q51" s="10">
        <v>5</v>
      </c>
      <c r="R51" s="16" t="s">
        <v>210</v>
      </c>
      <c r="S51" s="9">
        <v>8</v>
      </c>
      <c r="T51" s="16" t="s">
        <v>203</v>
      </c>
      <c r="U51" s="9">
        <v>2</v>
      </c>
      <c r="V51" s="13" t="s">
        <v>211</v>
      </c>
      <c r="W51" s="10">
        <v>3</v>
      </c>
    </row>
    <row r="52" spans="1:23" s="128" customFormat="1" ht="20.100000000000001" customHeight="1">
      <c r="A52" s="143"/>
      <c r="B52" s="104" t="s">
        <v>212</v>
      </c>
      <c r="C52" s="114">
        <v>1</v>
      </c>
      <c r="D52" s="113" t="s">
        <v>324</v>
      </c>
      <c r="E52" s="114">
        <v>2</v>
      </c>
      <c r="F52" s="104" t="s">
        <v>326</v>
      </c>
      <c r="G52" s="114">
        <v>3</v>
      </c>
      <c r="H52" s="104"/>
      <c r="I52" s="141"/>
      <c r="J52" s="144"/>
      <c r="K52" s="114"/>
      <c r="L52" s="113"/>
      <c r="M52" s="114"/>
      <c r="N52" s="13"/>
      <c r="O52" s="9"/>
      <c r="P52" s="13"/>
      <c r="Q52" s="10"/>
      <c r="R52" s="16"/>
      <c r="S52" s="9"/>
      <c r="T52" s="16"/>
      <c r="U52" s="9"/>
      <c r="V52" s="13"/>
      <c r="W52" s="10"/>
    </row>
    <row r="53" spans="1:23" s="128" customFormat="1" ht="20.100000000000001" customHeight="1">
      <c r="A53" s="143"/>
      <c r="B53" s="104"/>
      <c r="C53" s="114"/>
      <c r="D53" s="113" t="s">
        <v>214</v>
      </c>
      <c r="E53" s="114">
        <v>2</v>
      </c>
      <c r="F53" s="104"/>
      <c r="G53" s="114"/>
      <c r="H53" s="104"/>
      <c r="I53" s="141"/>
      <c r="J53" s="113"/>
      <c r="K53" s="114"/>
      <c r="L53" s="113"/>
      <c r="M53" s="114"/>
      <c r="N53" s="145"/>
      <c r="O53" s="9"/>
      <c r="P53" s="13" t="s">
        <v>215</v>
      </c>
      <c r="Q53" s="10">
        <v>1</v>
      </c>
      <c r="R53" s="145"/>
      <c r="S53" s="9"/>
      <c r="T53" s="145"/>
      <c r="U53" s="9"/>
      <c r="V53" s="13"/>
      <c r="W53" s="10"/>
    </row>
    <row r="54" spans="1:23" s="128" customFormat="1" ht="20.100000000000001" customHeight="1">
      <c r="A54" s="146">
        <f>C54+E54+G54+I54+K54+M54+O54+Q54+S54+U54+W54</f>
        <v>102</v>
      </c>
      <c r="B54" s="147"/>
      <c r="C54" s="148">
        <f>SUM(C50:C53)</f>
        <v>6</v>
      </c>
      <c r="D54" s="147"/>
      <c r="E54" s="148">
        <f>SUM(E50:E53)</f>
        <v>9</v>
      </c>
      <c r="F54" s="147"/>
      <c r="G54" s="148">
        <f>SUM(G50:G53)</f>
        <v>12</v>
      </c>
      <c r="H54" s="147"/>
      <c r="I54" s="149">
        <f>SUM(I50:I53)</f>
        <v>7</v>
      </c>
      <c r="J54" s="150"/>
      <c r="K54" s="148">
        <f>SUM(K50:K53)</f>
        <v>14</v>
      </c>
      <c r="L54" s="151"/>
      <c r="M54" s="148">
        <f>SUM(M50:M53)</f>
        <v>9</v>
      </c>
      <c r="N54" s="147"/>
      <c r="O54" s="148">
        <f>SUM(O50:O53)</f>
        <v>7</v>
      </c>
      <c r="P54" s="147"/>
      <c r="Q54" s="149">
        <f>SUM(Q50:Q53)</f>
        <v>10</v>
      </c>
      <c r="R54" s="147"/>
      <c r="S54" s="148">
        <f>SUM(S50:S53)</f>
        <v>11</v>
      </c>
      <c r="T54" s="147"/>
      <c r="U54" s="148">
        <f>SUM(U50:U53)</f>
        <v>12</v>
      </c>
      <c r="V54" s="147"/>
      <c r="W54" s="149">
        <f>SUM(W50:W53)</f>
        <v>5</v>
      </c>
    </row>
    <row r="55" spans="1:23" s="128" customFormat="1" ht="20.100000000000001" customHeight="1">
      <c r="A55" s="139" t="s">
        <v>216</v>
      </c>
      <c r="B55" s="8" t="s">
        <v>275</v>
      </c>
      <c r="C55" s="152">
        <v>1</v>
      </c>
      <c r="D55" s="11" t="s">
        <v>277</v>
      </c>
      <c r="E55" s="9">
        <v>1</v>
      </c>
      <c r="F55" s="8" t="s">
        <v>280</v>
      </c>
      <c r="G55" s="9">
        <v>1</v>
      </c>
      <c r="H55" s="8" t="s">
        <v>283</v>
      </c>
      <c r="I55" s="10">
        <v>1</v>
      </c>
      <c r="J55" s="11" t="s">
        <v>284</v>
      </c>
      <c r="K55" s="9">
        <v>1</v>
      </c>
      <c r="L55" s="16" t="s">
        <v>287</v>
      </c>
      <c r="M55" s="9">
        <v>1</v>
      </c>
      <c r="N55" s="153" t="s">
        <v>295</v>
      </c>
      <c r="O55" s="9">
        <v>1</v>
      </c>
      <c r="P55" s="8" t="s">
        <v>299</v>
      </c>
      <c r="Q55" s="10">
        <v>1</v>
      </c>
      <c r="R55" s="11" t="s">
        <v>302</v>
      </c>
      <c r="S55" s="9">
        <v>1</v>
      </c>
      <c r="T55" s="8" t="s">
        <v>305</v>
      </c>
      <c r="U55" s="9">
        <v>1</v>
      </c>
      <c r="V55" s="8" t="s">
        <v>308</v>
      </c>
      <c r="W55" s="10">
        <v>1</v>
      </c>
    </row>
    <row r="56" spans="1:23" s="128" customFormat="1" ht="20.100000000000001" customHeight="1">
      <c r="A56" s="143"/>
      <c r="B56" s="8" t="s">
        <v>276</v>
      </c>
      <c r="C56" s="9">
        <v>1</v>
      </c>
      <c r="D56" s="8" t="s">
        <v>278</v>
      </c>
      <c r="E56" s="9">
        <v>1</v>
      </c>
      <c r="F56" s="8" t="s">
        <v>289</v>
      </c>
      <c r="G56" s="9">
        <v>1</v>
      </c>
      <c r="H56" s="8" t="s">
        <v>290</v>
      </c>
      <c r="I56" s="10">
        <v>1</v>
      </c>
      <c r="J56" s="11" t="s">
        <v>285</v>
      </c>
      <c r="K56" s="9">
        <v>1</v>
      </c>
      <c r="L56" s="11" t="s">
        <v>288</v>
      </c>
      <c r="M56" s="9">
        <v>1</v>
      </c>
      <c r="N56" s="8" t="s">
        <v>296</v>
      </c>
      <c r="O56" s="9">
        <v>1</v>
      </c>
      <c r="P56" s="8" t="s">
        <v>300</v>
      </c>
      <c r="Q56" s="10">
        <v>1</v>
      </c>
      <c r="R56" s="11" t="s">
        <v>303</v>
      </c>
      <c r="S56" s="9">
        <v>1</v>
      </c>
      <c r="T56" s="8" t="s">
        <v>306</v>
      </c>
      <c r="U56" s="9">
        <v>1</v>
      </c>
      <c r="V56" s="8" t="s">
        <v>309</v>
      </c>
      <c r="W56" s="10">
        <v>1</v>
      </c>
    </row>
    <row r="57" spans="1:23" s="128" customFormat="1" ht="20.100000000000001" customHeight="1">
      <c r="A57" s="139"/>
      <c r="B57" s="8"/>
      <c r="C57" s="9"/>
      <c r="D57" s="8" t="s">
        <v>279</v>
      </c>
      <c r="E57" s="9">
        <v>1</v>
      </c>
      <c r="F57" s="153" t="s">
        <v>281</v>
      </c>
      <c r="G57" s="9">
        <v>1</v>
      </c>
      <c r="H57" s="187" t="s">
        <v>291</v>
      </c>
      <c r="I57" s="10"/>
      <c r="J57" s="11" t="s">
        <v>286</v>
      </c>
      <c r="K57" s="9">
        <v>1</v>
      </c>
      <c r="L57" s="11" t="s">
        <v>293</v>
      </c>
      <c r="M57" s="9">
        <v>1</v>
      </c>
      <c r="N57" s="8" t="s">
        <v>297</v>
      </c>
      <c r="O57" s="9">
        <v>1</v>
      </c>
      <c r="P57" s="8" t="s">
        <v>301</v>
      </c>
      <c r="Q57" s="10">
        <v>1</v>
      </c>
      <c r="R57" s="11" t="s">
        <v>304</v>
      </c>
      <c r="S57" s="9">
        <v>1</v>
      </c>
      <c r="T57" s="8" t="s">
        <v>307</v>
      </c>
      <c r="U57" s="9">
        <v>1</v>
      </c>
      <c r="V57" s="8"/>
      <c r="W57" s="10"/>
    </row>
    <row r="58" spans="1:23" s="128" customFormat="1" ht="20.100000000000001" customHeight="1">
      <c r="A58" s="139"/>
      <c r="B58" s="52"/>
      <c r="C58" s="188"/>
      <c r="D58" s="52"/>
      <c r="E58" s="188"/>
      <c r="F58" s="190" t="s">
        <v>282</v>
      </c>
      <c r="G58" s="188">
        <v>1</v>
      </c>
      <c r="H58" s="52"/>
      <c r="I58" s="189"/>
      <c r="J58" s="51" t="s">
        <v>292</v>
      </c>
      <c r="K58" s="188">
        <v>1</v>
      </c>
      <c r="L58" s="51" t="s">
        <v>294</v>
      </c>
      <c r="M58" s="188">
        <v>1</v>
      </c>
      <c r="N58" s="52" t="s">
        <v>298</v>
      </c>
      <c r="O58" s="188">
        <v>1</v>
      </c>
      <c r="P58" s="52"/>
      <c r="Q58" s="189"/>
      <c r="R58" s="51"/>
      <c r="S58" s="188"/>
      <c r="T58" s="52"/>
      <c r="U58" s="188"/>
      <c r="V58" s="52"/>
      <c r="W58" s="189"/>
    </row>
    <row r="59" spans="1:23" s="160" customFormat="1" ht="20.100000000000001" customHeight="1">
      <c r="A59" s="154">
        <f>C59+E59+G59+I59+K59+M59+O59+Q59+S59+U59+W59</f>
        <v>34</v>
      </c>
      <c r="B59" s="147"/>
      <c r="C59" s="148">
        <f>SUM(C55:C58)</f>
        <v>2</v>
      </c>
      <c r="D59" s="147"/>
      <c r="E59" s="148">
        <f>SUM(E55:E58)</f>
        <v>3</v>
      </c>
      <c r="F59" s="155"/>
      <c r="G59" s="148">
        <f>SUM(G55:G58)</f>
        <v>4</v>
      </c>
      <c r="H59" s="158"/>
      <c r="I59" s="149">
        <f>SUM(I55:I58)</f>
        <v>2</v>
      </c>
      <c r="J59" s="150"/>
      <c r="K59" s="148">
        <f>SUM(K55:K58)</f>
        <v>4</v>
      </c>
      <c r="L59" s="151"/>
      <c r="M59" s="148">
        <f>SUM(M55:M58)</f>
        <v>4</v>
      </c>
      <c r="N59" s="156"/>
      <c r="O59" s="148">
        <f>SUM(O55:O58)</f>
        <v>4</v>
      </c>
      <c r="P59" s="147"/>
      <c r="Q59" s="149">
        <f>SUM(Q55:Q58)</f>
        <v>3</v>
      </c>
      <c r="R59" s="150"/>
      <c r="S59" s="157">
        <f>SUM(S55:S58)</f>
        <v>3</v>
      </c>
      <c r="T59" s="158"/>
      <c r="U59" s="159">
        <f>SUM(U55:U58)</f>
        <v>3</v>
      </c>
      <c r="V59" s="147"/>
      <c r="W59" s="149">
        <f>SUM(W55:W58)</f>
        <v>2</v>
      </c>
    </row>
    <row r="60" spans="1:23" s="128" customFormat="1" ht="20.100000000000001" customHeight="1">
      <c r="A60" s="139" t="s">
        <v>217</v>
      </c>
      <c r="B60" s="161" t="s">
        <v>218</v>
      </c>
      <c r="C60" s="9">
        <v>1</v>
      </c>
      <c r="D60" s="162" t="s">
        <v>219</v>
      </c>
      <c r="E60" s="9">
        <v>1</v>
      </c>
      <c r="F60" s="163" t="s">
        <v>220</v>
      </c>
      <c r="G60" s="9">
        <v>1</v>
      </c>
      <c r="H60" s="8" t="s">
        <v>221</v>
      </c>
      <c r="I60" s="10">
        <v>1</v>
      </c>
      <c r="J60" s="164" t="s">
        <v>222</v>
      </c>
      <c r="K60" s="9">
        <v>1</v>
      </c>
      <c r="L60" s="16" t="s">
        <v>223</v>
      </c>
      <c r="M60" s="9">
        <v>1</v>
      </c>
      <c r="N60" s="162" t="s">
        <v>127</v>
      </c>
      <c r="O60" s="9">
        <v>1</v>
      </c>
      <c r="P60" s="8" t="s">
        <v>224</v>
      </c>
      <c r="Q60" s="10">
        <v>1</v>
      </c>
      <c r="R60" s="11" t="s">
        <v>225</v>
      </c>
      <c r="S60" s="9">
        <v>1</v>
      </c>
      <c r="T60" s="8" t="s">
        <v>226</v>
      </c>
      <c r="U60" s="9">
        <v>1</v>
      </c>
      <c r="V60" s="162" t="s">
        <v>227</v>
      </c>
      <c r="W60" s="10">
        <v>1</v>
      </c>
    </row>
    <row r="61" spans="1:23" s="128" customFormat="1" ht="20.100000000000001" customHeight="1">
      <c r="A61" s="143"/>
      <c r="B61" s="161" t="s">
        <v>228</v>
      </c>
      <c r="C61" s="9">
        <v>1</v>
      </c>
      <c r="D61" s="8" t="s">
        <v>229</v>
      </c>
      <c r="E61" s="9">
        <v>1</v>
      </c>
      <c r="F61" s="165" t="s">
        <v>230</v>
      </c>
      <c r="G61" s="9">
        <v>1</v>
      </c>
      <c r="H61" s="8" t="s">
        <v>231</v>
      </c>
      <c r="I61" s="10">
        <v>1</v>
      </c>
      <c r="J61" s="11" t="s">
        <v>232</v>
      </c>
      <c r="K61" s="9">
        <v>1</v>
      </c>
      <c r="L61" s="164" t="s">
        <v>241</v>
      </c>
      <c r="M61" s="9">
        <v>1</v>
      </c>
      <c r="N61" s="8" t="s">
        <v>130</v>
      </c>
      <c r="O61" s="9">
        <v>2</v>
      </c>
      <c r="P61" s="8" t="s">
        <v>234</v>
      </c>
      <c r="Q61" s="10">
        <v>1</v>
      </c>
      <c r="R61" s="191" t="s">
        <v>330</v>
      </c>
      <c r="S61" s="9">
        <v>1</v>
      </c>
      <c r="T61" s="8" t="s">
        <v>235</v>
      </c>
      <c r="U61" s="9">
        <v>1</v>
      </c>
      <c r="V61" s="162" t="s">
        <v>236</v>
      </c>
      <c r="W61" s="10"/>
    </row>
    <row r="62" spans="1:23" s="128" customFormat="1" ht="20.100000000000001" customHeight="1">
      <c r="A62" s="139"/>
      <c r="B62" s="161" t="s">
        <v>237</v>
      </c>
      <c r="C62" s="9">
        <v>1</v>
      </c>
      <c r="D62" s="8" t="s">
        <v>238</v>
      </c>
      <c r="E62" s="9">
        <v>1</v>
      </c>
      <c r="F62" s="163" t="s">
        <v>239</v>
      </c>
      <c r="G62" s="9">
        <v>1</v>
      </c>
      <c r="H62" s="8" t="s">
        <v>240</v>
      </c>
      <c r="I62" s="10">
        <v>1</v>
      </c>
      <c r="J62" s="11" t="s">
        <v>233</v>
      </c>
      <c r="K62" s="9">
        <v>1</v>
      </c>
      <c r="L62" s="164"/>
      <c r="M62" s="9"/>
      <c r="N62" s="8"/>
      <c r="O62" s="9"/>
      <c r="P62" s="8" t="s">
        <v>242</v>
      </c>
      <c r="Q62" s="10">
        <v>1</v>
      </c>
      <c r="R62" s="164" t="s">
        <v>243</v>
      </c>
      <c r="S62" s="9">
        <v>1</v>
      </c>
      <c r="T62" s="162" t="s">
        <v>244</v>
      </c>
      <c r="U62" s="9">
        <v>1</v>
      </c>
      <c r="V62" s="166" t="s">
        <v>245</v>
      </c>
      <c r="W62" s="10">
        <v>1</v>
      </c>
    </row>
    <row r="63" spans="1:23" s="128" customFormat="1" ht="20.100000000000001" customHeight="1">
      <c r="A63" s="143"/>
      <c r="B63" s="161" t="s">
        <v>246</v>
      </c>
      <c r="C63" s="9">
        <v>2</v>
      </c>
      <c r="D63" s="8"/>
      <c r="E63" s="9"/>
      <c r="F63" s="163"/>
      <c r="G63" s="9"/>
      <c r="H63" s="8"/>
      <c r="I63" s="10"/>
      <c r="J63" s="11"/>
      <c r="K63" s="9"/>
      <c r="L63" s="16"/>
      <c r="M63" s="9"/>
      <c r="N63" s="8"/>
      <c r="O63" s="9"/>
      <c r="P63" s="8"/>
      <c r="Q63" s="10"/>
      <c r="R63" s="11"/>
      <c r="S63" s="9"/>
      <c r="T63" s="8"/>
      <c r="U63" s="9"/>
      <c r="V63" s="162" t="s">
        <v>247</v>
      </c>
      <c r="W63" s="10">
        <v>1</v>
      </c>
    </row>
    <row r="64" spans="1:23" s="128" customFormat="1" ht="20.100000000000001" customHeight="1" thickBot="1">
      <c r="A64" s="167">
        <f>C64+E64+G64+I64+K64+M64+O64+Q64+S64+U64+W64</f>
        <v>34</v>
      </c>
      <c r="B64" s="168" t="s">
        <v>248</v>
      </c>
      <c r="C64" s="169">
        <f>SUM(C60:C63)</f>
        <v>5</v>
      </c>
      <c r="D64" s="170"/>
      <c r="E64" s="169">
        <f>SUM(E60:E63)</f>
        <v>3</v>
      </c>
      <c r="F64" s="170"/>
      <c r="G64" s="169">
        <f>SUM(G60:G63)</f>
        <v>3</v>
      </c>
      <c r="H64" s="170"/>
      <c r="I64" s="171">
        <f>SUM(I60:I63)</f>
        <v>3</v>
      </c>
      <c r="J64" s="172"/>
      <c r="K64" s="169">
        <f>SUM(K60:K63)</f>
        <v>3</v>
      </c>
      <c r="L64" s="173"/>
      <c r="M64" s="169">
        <f>SUM(M60:M63)</f>
        <v>2</v>
      </c>
      <c r="N64" s="170"/>
      <c r="O64" s="169">
        <f>SUM(O60:O63)</f>
        <v>3</v>
      </c>
      <c r="P64" s="170"/>
      <c r="Q64" s="171">
        <f>SUM(Q60:Q63)</f>
        <v>3</v>
      </c>
      <c r="R64" s="172"/>
      <c r="S64" s="169">
        <f>SUM(S60:S63)</f>
        <v>3</v>
      </c>
      <c r="T64" s="170"/>
      <c r="U64" s="169">
        <f>SUM(U60:U63)</f>
        <v>3</v>
      </c>
      <c r="V64" s="170"/>
      <c r="W64" s="171">
        <f>SUM(W60:W63)</f>
        <v>3</v>
      </c>
    </row>
    <row r="66" spans="1:7">
      <c r="A66" s="115">
        <f>A5+A16+A29+A39+A49+A59+A54+A44+A64</f>
        <v>885</v>
      </c>
      <c r="B66" s="116" t="s">
        <v>268</v>
      </c>
      <c r="C66" s="184"/>
      <c r="D66" s="185" t="s">
        <v>269</v>
      </c>
      <c r="E66" s="184"/>
      <c r="F66" s="186" t="s">
        <v>270</v>
      </c>
      <c r="G66" s="184"/>
    </row>
  </sheetData>
  <phoneticPr fontId="2"/>
  <printOptions horizontalCentered="1" verticalCentered="1"/>
  <pageMargins left="0.3" right="0.35" top="0.46" bottom="0.2" header="0.3" footer="0.2"/>
  <pageSetup paperSize="8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1年 </vt:lpstr>
      <vt:lpstr>'1年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豊橋市教育委員会</dc:creator>
  <cp:lastModifiedBy>豊橋市教育委員会</cp:lastModifiedBy>
  <cp:lastPrinted>2019-11-29T06:52:23Z</cp:lastPrinted>
  <dcterms:created xsi:type="dcterms:W3CDTF">2019-07-13T14:12:58Z</dcterms:created>
  <dcterms:modified xsi:type="dcterms:W3CDTF">2019-12-19T09:55:57Z</dcterms:modified>
</cp:coreProperties>
</file>